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<sst xmlns="http://schemas.openxmlformats.org/spreadsheetml/2006/main" count="2091" uniqueCount="107">
  <si>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</si>
  <si>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</si>
  <si>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</si>
  <si>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</si>
  <si>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</si>
  <si>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</si>
  <si>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</si>
  <si>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</si>
  <si>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</si>
  <si>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</si>
  <si>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</si>
  <si>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</si>
  <si>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</si>
  <si>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</si>
  <si>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</si>
  <si>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</si>
  <si>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</si>
  <si>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</si>
  <si>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</si>
  <si>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</si>
  <si>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</si>
  <si>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</si>
  <si>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</si>
  <si>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</si>
  <si>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</si>
  <si>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</si>
  <si>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</si>
  <si>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</si>
  <si>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</si>
  <si>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</si>
  <si>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</si>
  <si>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</si>
  <si>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</si>
  <si>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</si>
  <si>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</si>
  <si>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</si>
  <si>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</si>
  <si>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</si>
  <si>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</si>
  <si>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</si>
  <si>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</si>
  <si>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</si>
  <si>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</si>
  <si>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</si>
  <si>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</si>
  <si>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</si>
  <si>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</si>
  <si>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</si>
  <si>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</si>
  <si>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</si>
  <si>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</si>
  <si>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</si>
  <si>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</si>
  <si>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</si>
  <si>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</si>
  <si>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</si>
  <si>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</si>
  <si>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</si>
  <si>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</si>
  <si>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</si>
  <si>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</si>
  <si>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</si>
  <si>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</si>
  <si>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</si>
  <si>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</si>
  <si>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</si>
  <si>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</si>
  <si>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</si>
  <si>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</si>
  <si>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</si>
  <si>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</si>
  <si>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</si>
  <si>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</si>
  <si>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</si>
  <si>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</si>
  <si>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</si>
  <si>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</si>
  <si>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</si>
  <si>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</si>
  <si>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</si>
  <si>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</si>
  <si>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</si>
  <si>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</si>
  <si>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</si>
  <si>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</si>
  <si>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</si>
  <si>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</si>
  <si>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</si>
  <si>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</si>
  <si>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</si>
  <si>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</si>
  <si>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</si>
  <si>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</si>
  <si>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</si>
  <si>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</si>
  <si>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</si>
  <si>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</si>
  <si>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</si>
  <si>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</si>
  <si>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</si>
  <si>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</si>
  <si>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</si>
  <si>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</si>
  <si>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</si>
  <si>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</si>
  <si>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</si>
  <si>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19,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</si>
</sst>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345"/>
          <c:w val="0.80975"/>
          <c:h val="0.5787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'1994start'!$E$734:$S$734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'1994start'!$E$737:$S$737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'1994start'!$E$738:$S$738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'1994start'!$E$740:$S$740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'1994start'!$E$735:$S$735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'1994start'!$E$739:$S$739</c:f>
              <c:numCache/>
            </c:numRef>
          </c:val>
          <c:smooth val="0"/>
        </c:ser>
        <c:axId val="5168185"/>
        <c:axId val="46513666"/>
      </c:lineChart>
      <c:cat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auto val="1"/>
        <c:lblOffset val="180"/>
        <c:noMultiLvlLbl val="0"/>
      </c:catAx>
      <c:valAx>
        <c:axId val="46513666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3045"/>
          <c:w val="0.8075"/>
          <c:h val="0.471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'1994start'!$E$790:$S$790</c:f>
              <c:numCache/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'1994start'!$E$793:$S$793</c:f>
              <c:numCache/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'1994start'!$E$794:$S$794</c:f>
              <c:numCache/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'1994start'!$E$796:$S$796</c:f>
              <c:numCache/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'1994start'!$E$791:$S$791</c:f>
              <c:numCache/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'1994start'!$E$795:$S$795</c:f>
              <c:numCache/>
            </c:numRef>
          </c:val>
          <c:smooth val="0"/>
        </c:ser>
        <c:axId val="15969811"/>
        <c:axId val="9510572"/>
      </c:lineChart>
      <c:cat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auto val="1"/>
        <c:lblOffset val="180"/>
        <c:noMultiLvlLbl val="0"/>
      </c:catAx>
      <c:valAx>
        <c:axId val="9510572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905"/>
          <c:w val="0.8195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'2000start'!$J$731:$S$731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'2000start'!$J$734:$S$734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'2000start'!$J$735:$S$735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'2000start'!$J$737:$S$737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'2000start'!$J$732:$S$732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'2000start'!$J$736:$S$736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8486285"/>
        <c:axId val="32158838"/>
      </c:lineChart>
      <c:catAx>
        <c:axId val="1848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auto val="1"/>
        <c:lblOffset val="180"/>
        <c:tickLblSkip val="1"/>
        <c:noMultiLvlLbl val="0"/>
      </c:catAx>
      <c:valAx>
        <c:axId val="32158838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71622.83433133733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211.148</v>
      </c>
      <c r="U14" s="11">
        <v>212</v>
      </c>
      <c r="V14" s="11">
        <v>212</v>
      </c>
      <c r="W14" s="11">
        <v>212</v>
      </c>
      <c r="X14" s="11">
        <v>212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0.00032215273829819794</v>
      </c>
      <c r="U15" s="4">
        <f>(U14-T14)/T14</f>
        <v>0.004035084395779282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5619.374584165003</v>
      </c>
      <c r="U17" s="6">
        <f>T17*(1+U15)</f>
        <v>5642.049234863606</v>
      </c>
      <c r="V17" s="6">
        <f>U17*(1+V15)</f>
        <v>5642.049234863606</v>
      </c>
      <c r="W17" s="6">
        <f>V17*(1+W15)</f>
        <v>5642.049234863606</v>
      </c>
      <c r="X17" s="6">
        <f>W17*(1+X15)</f>
        <v>5642.049234863606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167229.79813415592</v>
      </c>
      <c r="V67" s="10">
        <f>U128</f>
        <v>161587.74889929235</v>
      </c>
      <c r="W67" s="10">
        <f>V128</f>
        <v>155945.69966442874</v>
      </c>
      <c r="X67" s="10">
        <f>W128</f>
        <v>150303.65042956517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-5619.374584165003</v>
      </c>
      <c r="U68" s="10">
        <f t="shared" si="9"/>
        <v>-5642.049234863606</v>
      </c>
      <c r="V68" s="10">
        <f t="shared" si="9"/>
        <v>-5642.049234863606</v>
      </c>
      <c r="W68" s="10">
        <f t="shared" si="9"/>
        <v>-5642.049234863606</v>
      </c>
      <c r="X68" s="10">
        <f t="shared" si="9"/>
        <v>-5642.049234863606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167229.79813415592</v>
      </c>
      <c r="U70" s="10">
        <f>SUM(U67:U69)</f>
        <v>161587.74889929232</v>
      </c>
      <c r="V70" s="10">
        <f>SUM(V67:V69)</f>
        <v>155945.69966442874</v>
      </c>
      <c r="W70" s="10">
        <f>SUM(W67:W69)</f>
        <v>150303.65042956514</v>
      </c>
      <c r="X70" s="10">
        <f>SUM(X67:X69)</f>
        <v>144661.60119470156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35118.257608172746</v>
      </c>
      <c r="U77" s="6">
        <f t="shared" si="17"/>
        <v>33933.42726885139</v>
      </c>
      <c r="V77" s="6">
        <f t="shared" si="16"/>
        <v>32748.596929530035</v>
      </c>
      <c r="W77" s="6">
        <f t="shared" si="16"/>
        <v>31563.766590208677</v>
      </c>
      <c r="X77" s="6">
        <f t="shared" si="16"/>
        <v>30378.936250887327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125422.34860061694</v>
      </c>
      <c r="U86" s="6">
        <f t="shared" si="17"/>
        <v>121190.81167446924</v>
      </c>
      <c r="V86" s="6">
        <f t="shared" si="16"/>
        <v>116959.27474832156</v>
      </c>
      <c r="W86" s="6">
        <f t="shared" si="16"/>
        <v>112727.73782217386</v>
      </c>
      <c r="X86" s="6">
        <f t="shared" si="16"/>
        <v>108496.20089602617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6689.191925366237</v>
      </c>
      <c r="U87" s="6">
        <f t="shared" si="17"/>
        <v>6463.509955971693</v>
      </c>
      <c r="V87" s="6">
        <f t="shared" si="16"/>
        <v>6237.82798657715</v>
      </c>
      <c r="W87" s="6">
        <f t="shared" si="16"/>
        <v>6012.146017182606</v>
      </c>
      <c r="X87" s="6">
        <f t="shared" si="16"/>
        <v>5786.464047788063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0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0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0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35118.257608172746</v>
      </c>
      <c r="U113" s="10">
        <f t="shared" si="42"/>
        <v>33933.42726885139</v>
      </c>
      <c r="V113" s="10">
        <f t="shared" si="42"/>
        <v>32748.596929530035</v>
      </c>
      <c r="W113" s="10">
        <f t="shared" si="42"/>
        <v>31563.766590208677</v>
      </c>
      <c r="X113" s="10">
        <f t="shared" si="42"/>
        <v>30378.936250887327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125422.34860061694</v>
      </c>
      <c r="U122" s="10">
        <f t="shared" si="42"/>
        <v>121190.81167446924</v>
      </c>
      <c r="V122" s="10">
        <f t="shared" si="42"/>
        <v>116959.27474832156</v>
      </c>
      <c r="W122" s="10">
        <f t="shared" si="42"/>
        <v>112727.73782217386</v>
      </c>
      <c r="X122" s="10">
        <f t="shared" si="42"/>
        <v>108496.20089602617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6689.191925366237</v>
      </c>
      <c r="U123" s="10">
        <f t="shared" si="42"/>
        <v>6463.509955971693</v>
      </c>
      <c r="V123" s="10">
        <f t="shared" si="42"/>
        <v>6237.82798657715</v>
      </c>
      <c r="W123" s="10">
        <f t="shared" si="42"/>
        <v>6012.146017182606</v>
      </c>
      <c r="X123" s="10">
        <f t="shared" si="42"/>
        <v>5786.464047788063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167229.79813415592</v>
      </c>
      <c r="U128" s="10">
        <f>SUM(U109:U127)</f>
        <v>161587.74889929235</v>
      </c>
      <c r="V128" s="10">
        <f>SUM(V109:V127)</f>
        <v>155945.69966442874</v>
      </c>
      <c r="W128" s="10">
        <f>SUM(W109:W127)</f>
        <v>150303.65042956517</v>
      </c>
      <c r="X128" s="10">
        <f>SUM(X109:X127)</f>
        <v>144661.60119470156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170810.05428374058</v>
      </c>
      <c r="V134" s="10">
        <f>U153</f>
        <v>165168.00504887698</v>
      </c>
      <c r="W134" s="10">
        <f>V153</f>
        <v>159525.95581401337</v>
      </c>
      <c r="X134" s="10">
        <f>W153</f>
        <v>153883.90657914977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-5619.374584165003</v>
      </c>
      <c r="U135" s="10">
        <f t="shared" si="63"/>
        <v>-5642.049234863606</v>
      </c>
      <c r="V135" s="10">
        <f t="shared" si="63"/>
        <v>-5642.049234863606</v>
      </c>
      <c r="W135" s="10">
        <f t="shared" si="63"/>
        <v>-5642.049234863606</v>
      </c>
      <c r="X135" s="10">
        <f t="shared" si="63"/>
        <v>-5642.049234863606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170810.05428374058</v>
      </c>
      <c r="U137" s="10">
        <f>SUM(U134:U136)</f>
        <v>165168.00504887698</v>
      </c>
      <c r="V137" s="10">
        <f>SUM(V134:V136)</f>
        <v>159525.95581401337</v>
      </c>
      <c r="W137" s="10">
        <f>SUM(W134:W136)</f>
        <v>153883.90657914977</v>
      </c>
      <c r="X137" s="10">
        <f>SUM(X134:X136)</f>
        <v>148241.85734428617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170810.05428374058</v>
      </c>
      <c r="U140" s="6">
        <f t="shared" si="67"/>
        <v>165168.00504887698</v>
      </c>
      <c r="V140" s="6">
        <f t="shared" si="67"/>
        <v>159525.95581401337</v>
      </c>
      <c r="W140" s="6">
        <f t="shared" si="67"/>
        <v>153883.90657914977</v>
      </c>
      <c r="X140" s="6">
        <f t="shared" si="67"/>
        <v>148241.85734428617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0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170810.05428374058</v>
      </c>
      <c r="U148" s="10">
        <f t="shared" si="71"/>
        <v>165168.00504887698</v>
      </c>
      <c r="V148" s="10">
        <f t="shared" si="71"/>
        <v>159525.95581401337</v>
      </c>
      <c r="W148" s="10">
        <f t="shared" si="71"/>
        <v>153883.90657914977</v>
      </c>
      <c r="X148" s="10">
        <f t="shared" si="71"/>
        <v>148241.85734428617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170810.05428374058</v>
      </c>
      <c r="U153" s="10">
        <f>SUM(U148:U152)</f>
        <v>165168.00504887698</v>
      </c>
      <c r="V153" s="10">
        <f>SUM(V148:V152)</f>
        <v>159525.95581401337</v>
      </c>
      <c r="W153" s="10">
        <f>SUM(W148:W152)</f>
        <v>153883.90657914977</v>
      </c>
      <c r="X153" s="10">
        <f>SUM(X148:X152)</f>
        <v>148241.85734428617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104290.42195311675</v>
      </c>
      <c r="V159" s="10">
        <f>U220</f>
        <v>98648.37271825314</v>
      </c>
      <c r="W159" s="10">
        <f>V220</f>
        <v>93006.32348338954</v>
      </c>
      <c r="X159" s="10">
        <f>W220</f>
        <v>87364.27424852594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-5619.374584165003</v>
      </c>
      <c r="U160" s="10">
        <f t="shared" si="78"/>
        <v>-5642.049234863606</v>
      </c>
      <c r="V160" s="10">
        <f t="shared" si="78"/>
        <v>-5642.049234863606</v>
      </c>
      <c r="W160" s="10">
        <f t="shared" si="78"/>
        <v>-5642.049234863606</v>
      </c>
      <c r="X160" s="10">
        <f t="shared" si="78"/>
        <v>-5642.049234863606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104290.42195311675</v>
      </c>
      <c r="U162" s="10">
        <f>SUM(U159:U161)</f>
        <v>98648.37271825314</v>
      </c>
      <c r="V162" s="10">
        <f>SUM(V159:V161)</f>
        <v>93006.32348338954</v>
      </c>
      <c r="W162" s="10">
        <f>SUM(W159:W161)</f>
        <v>87364.27424852594</v>
      </c>
      <c r="X162" s="10">
        <f>SUM(X159:X161)</f>
        <v>81722.22501366233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100118.80507499208</v>
      </c>
      <c r="U169" s="6">
        <f t="shared" si="84"/>
        <v>94702.43780952302</v>
      </c>
      <c r="V169" s="6">
        <f t="shared" si="84"/>
        <v>89286.07054405396</v>
      </c>
      <c r="W169" s="6">
        <f t="shared" si="84"/>
        <v>83869.7032785849</v>
      </c>
      <c r="X169" s="6">
        <f t="shared" si="84"/>
        <v>78453.33601311584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4171.61687812467</v>
      </c>
      <c r="U179" s="6">
        <f t="shared" si="84"/>
        <v>3945.9349087301257</v>
      </c>
      <c r="V179" s="6">
        <f t="shared" si="84"/>
        <v>3720.2529393355817</v>
      </c>
      <c r="W179" s="6">
        <f t="shared" si="84"/>
        <v>3494.5709699410377</v>
      </c>
      <c r="X179" s="6">
        <f t="shared" si="84"/>
        <v>3268.889000546493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0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0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100118.80507499208</v>
      </c>
      <c r="U205" s="10">
        <f t="shared" si="108"/>
        <v>94702.43780952302</v>
      </c>
      <c r="V205" s="10">
        <f t="shared" si="108"/>
        <v>89286.07054405396</v>
      </c>
      <c r="W205" s="10">
        <f t="shared" si="108"/>
        <v>83869.7032785849</v>
      </c>
      <c r="X205" s="10">
        <f t="shared" si="108"/>
        <v>78453.33601311584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4171.61687812467</v>
      </c>
      <c r="U215" s="10">
        <f t="shared" si="108"/>
        <v>3945.9349087301257</v>
      </c>
      <c r="V215" s="10">
        <f t="shared" si="108"/>
        <v>3720.2529393355817</v>
      </c>
      <c r="W215" s="10">
        <f t="shared" si="108"/>
        <v>3494.5709699410377</v>
      </c>
      <c r="X215" s="10">
        <f t="shared" si="108"/>
        <v>3268.889000546493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104290.42195311675</v>
      </c>
      <c r="U220" s="10">
        <f>SUM(U201:U219)</f>
        <v>98648.37271825314</v>
      </c>
      <c r="V220" s="10">
        <f>SUM(V201:V219)</f>
        <v>93006.32348338954</v>
      </c>
      <c r="W220" s="10">
        <f>SUM(W201:W219)</f>
        <v>87364.27424852594</v>
      </c>
      <c r="X220" s="10">
        <f>SUM(X201:X219)</f>
        <v>81722.22501366233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128937.46327735641</v>
      </c>
      <c r="V225" s="10">
        <f>U286</f>
        <v>123295.41404249282</v>
      </c>
      <c r="W225" s="10">
        <f>V286</f>
        <v>117653.36480762922</v>
      </c>
      <c r="X225" s="10">
        <f>W286</f>
        <v>112011.31557276561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-5619.374584165003</v>
      </c>
      <c r="U226" s="10">
        <f t="shared" si="129"/>
        <v>-5642.049234863606</v>
      </c>
      <c r="V226" s="10">
        <f t="shared" si="129"/>
        <v>-5642.049234863606</v>
      </c>
      <c r="W226" s="10">
        <f t="shared" si="129"/>
        <v>-5642.049234863606</v>
      </c>
      <c r="X226" s="10">
        <f t="shared" si="129"/>
        <v>-5642.049234863606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128937.46327735642</v>
      </c>
      <c r="U228" s="10">
        <f>SUM(U225:U227)</f>
        <v>123295.4140424928</v>
      </c>
      <c r="V228" s="10">
        <f>SUM(V225:V227)</f>
        <v>117653.36480762922</v>
      </c>
      <c r="W228" s="10">
        <f>SUM(W225:W227)</f>
        <v>112011.31557276561</v>
      </c>
      <c r="X228" s="10">
        <f>SUM(X225:X227)</f>
        <v>106369.26633790201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46417.48677984831</v>
      </c>
      <c r="U235" s="6">
        <f t="shared" si="135"/>
        <v>44386.34905529741</v>
      </c>
      <c r="V235" s="6">
        <f t="shared" si="135"/>
        <v>42355.21133074652</v>
      </c>
      <c r="W235" s="6">
        <f t="shared" si="135"/>
        <v>40324.07360619562</v>
      </c>
      <c r="X235" s="6">
        <f t="shared" si="135"/>
        <v>38292.93588164472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38681.238983206924</v>
      </c>
      <c r="U236" s="6">
        <f t="shared" si="135"/>
        <v>36988.62421274784</v>
      </c>
      <c r="V236" s="6">
        <f t="shared" si="135"/>
        <v>35296.00944228876</v>
      </c>
      <c r="W236" s="6">
        <f t="shared" si="135"/>
        <v>33603.39467182968</v>
      </c>
      <c r="X236" s="6">
        <f t="shared" si="135"/>
        <v>31910.779901370603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38681.238983206924</v>
      </c>
      <c r="U243" s="6">
        <f t="shared" si="135"/>
        <v>36988.62421274784</v>
      </c>
      <c r="V243" s="6">
        <f t="shared" si="135"/>
        <v>35296.00944228876</v>
      </c>
      <c r="W243" s="6">
        <f t="shared" si="135"/>
        <v>33603.39467182968</v>
      </c>
      <c r="X243" s="6">
        <f t="shared" si="135"/>
        <v>31910.779901370603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5157.498531094257</v>
      </c>
      <c r="U245" s="6">
        <f t="shared" si="135"/>
        <v>4931.816561699712</v>
      </c>
      <c r="V245" s="6">
        <f t="shared" si="135"/>
        <v>4706.134592305169</v>
      </c>
      <c r="W245" s="6">
        <f t="shared" si="135"/>
        <v>4480.452622910625</v>
      </c>
      <c r="X245" s="6">
        <f t="shared" si="135"/>
        <v>4254.7706535160805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0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0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0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0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46417.48677984831</v>
      </c>
      <c r="U271" s="10">
        <f t="shared" si="163"/>
        <v>44386.34905529741</v>
      </c>
      <c r="V271" s="10">
        <f t="shared" si="163"/>
        <v>42355.21133074652</v>
      </c>
      <c r="W271" s="10">
        <f t="shared" si="163"/>
        <v>40324.07360619562</v>
      </c>
      <c r="X271" s="10">
        <f t="shared" si="163"/>
        <v>38292.93588164472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38681.238983206924</v>
      </c>
      <c r="U272" s="10">
        <f t="shared" si="163"/>
        <v>36988.62421274784</v>
      </c>
      <c r="V272" s="10">
        <f t="shared" si="163"/>
        <v>35296.00944228876</v>
      </c>
      <c r="W272" s="10">
        <f t="shared" si="163"/>
        <v>33603.39467182968</v>
      </c>
      <c r="X272" s="10">
        <f t="shared" si="163"/>
        <v>31910.779901370603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38681.238983206924</v>
      </c>
      <c r="U279" s="10">
        <f t="shared" si="163"/>
        <v>36988.62421274784</v>
      </c>
      <c r="V279" s="10">
        <f t="shared" si="163"/>
        <v>35296.00944228876</v>
      </c>
      <c r="W279" s="10">
        <f t="shared" si="163"/>
        <v>33603.39467182968</v>
      </c>
      <c r="X279" s="10">
        <f t="shared" si="163"/>
        <v>31910.779901370603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5157.498531094257</v>
      </c>
      <c r="U281" s="10">
        <f t="shared" si="163"/>
        <v>4931.816561699712</v>
      </c>
      <c r="V281" s="10">
        <f t="shared" si="163"/>
        <v>4706.134592305169</v>
      </c>
      <c r="W281" s="10">
        <f t="shared" si="163"/>
        <v>4480.452622910625</v>
      </c>
      <c r="X281" s="10">
        <f t="shared" si="163"/>
        <v>4254.7706535160805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128937.46327735641</v>
      </c>
      <c r="U286" s="10">
        <f>SUM(U267:U285)</f>
        <v>123295.41404249282</v>
      </c>
      <c r="V286" s="10">
        <f>SUM(V267:V285)</f>
        <v>117653.36480762922</v>
      </c>
      <c r="W286" s="10">
        <f>SUM(W267:W285)</f>
        <v>112011.31557276561</v>
      </c>
      <c r="X286" s="10">
        <f>SUM(X267:X285)</f>
        <v>106369.26633790202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156019.54878105503</v>
      </c>
      <c r="V294" s="10">
        <f>U355</f>
        <v>150377.49954619142</v>
      </c>
      <c r="W294" s="10">
        <f>V355</f>
        <v>144735.45031132782</v>
      </c>
      <c r="X294" s="10">
        <f>W355</f>
        <v>139093.40107646422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-5619.374584165003</v>
      </c>
      <c r="U295" s="10">
        <f t="shared" si="183"/>
        <v>-5642.049234863606</v>
      </c>
      <c r="V295" s="10">
        <f t="shared" si="183"/>
        <v>-5642.049234863606</v>
      </c>
      <c r="W295" s="10">
        <f t="shared" si="183"/>
        <v>-5642.049234863606</v>
      </c>
      <c r="X295" s="10">
        <f t="shared" si="183"/>
        <v>-5642.049234863606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156019.54878105503</v>
      </c>
      <c r="U297" s="10">
        <f>SUM(U294:U296)</f>
        <v>150377.49954619142</v>
      </c>
      <c r="V297" s="10">
        <f>SUM(V294:V296)</f>
        <v>144735.45031132782</v>
      </c>
      <c r="W297" s="10">
        <f>SUM(W294:W296)</f>
        <v>139093.40107646422</v>
      </c>
      <c r="X297" s="10">
        <f>SUM(X294:X296)</f>
        <v>133451.3518416006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56167.03756117981</v>
      </c>
      <c r="U304" s="6">
        <f t="shared" si="189"/>
        <v>54135.89983662891</v>
      </c>
      <c r="V304" s="6">
        <f t="shared" si="189"/>
        <v>52104.76211207801</v>
      </c>
      <c r="W304" s="6">
        <f t="shared" si="189"/>
        <v>50073.62438752712</v>
      </c>
      <c r="X304" s="6">
        <f t="shared" si="189"/>
        <v>48042.48666297622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23402.932317158255</v>
      </c>
      <c r="U305" s="6">
        <f t="shared" si="189"/>
        <v>22556.624931928713</v>
      </c>
      <c r="V305" s="6">
        <f t="shared" si="189"/>
        <v>21710.31754669917</v>
      </c>
      <c r="W305" s="6">
        <f t="shared" si="189"/>
        <v>20864.010161469632</v>
      </c>
      <c r="X305" s="6">
        <f t="shared" si="189"/>
        <v>20017.70277624009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15601.954878105504</v>
      </c>
      <c r="U306" s="6">
        <f t="shared" si="189"/>
        <v>15037.749954619143</v>
      </c>
      <c r="V306" s="6">
        <f t="shared" si="189"/>
        <v>14473.545031132782</v>
      </c>
      <c r="W306" s="6">
        <f t="shared" si="189"/>
        <v>13909.340107646422</v>
      </c>
      <c r="X306" s="6">
        <f t="shared" si="189"/>
        <v>13345.135184160063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15601.954878105504</v>
      </c>
      <c r="U307" s="6">
        <f t="shared" si="189"/>
        <v>15037.749954619143</v>
      </c>
      <c r="V307" s="6">
        <f t="shared" si="189"/>
        <v>14473.545031132782</v>
      </c>
      <c r="W307" s="6">
        <f t="shared" si="189"/>
        <v>13909.340107646422</v>
      </c>
      <c r="X307" s="6">
        <f t="shared" si="189"/>
        <v>13345.135184160063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7800.977439052752</v>
      </c>
      <c r="U308" s="6">
        <f t="shared" si="189"/>
        <v>7518.8749773095715</v>
      </c>
      <c r="V308" s="6">
        <f t="shared" si="189"/>
        <v>7236.772515566391</v>
      </c>
      <c r="W308" s="6">
        <f t="shared" si="189"/>
        <v>6954.670053823211</v>
      </c>
      <c r="X308" s="6">
        <f t="shared" si="189"/>
        <v>6672.567592080031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7800.977439052752</v>
      </c>
      <c r="U309" s="6">
        <f t="shared" si="189"/>
        <v>7518.8749773095715</v>
      </c>
      <c r="V309" s="6">
        <f t="shared" si="189"/>
        <v>7236.772515566391</v>
      </c>
      <c r="W309" s="6">
        <f t="shared" si="189"/>
        <v>6954.670053823211</v>
      </c>
      <c r="X309" s="6">
        <f t="shared" si="189"/>
        <v>6672.567592080031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7800.977439052752</v>
      </c>
      <c r="U310" s="6">
        <f t="shared" si="189"/>
        <v>7518.8749773095715</v>
      </c>
      <c r="V310" s="6">
        <f t="shared" si="189"/>
        <v>7236.772515566391</v>
      </c>
      <c r="W310" s="6">
        <f t="shared" si="189"/>
        <v>6954.670053823211</v>
      </c>
      <c r="X310" s="6">
        <f t="shared" si="189"/>
        <v>6672.567592080031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7800.977439052752</v>
      </c>
      <c r="U311" s="6">
        <f t="shared" si="189"/>
        <v>7518.8749773095715</v>
      </c>
      <c r="V311" s="6">
        <f t="shared" si="189"/>
        <v>7236.772515566391</v>
      </c>
      <c r="W311" s="6">
        <f t="shared" si="189"/>
        <v>6954.670053823211</v>
      </c>
      <c r="X311" s="6">
        <f t="shared" si="189"/>
        <v>6672.567592080031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7800.977439052752</v>
      </c>
      <c r="U312" s="6">
        <f t="shared" si="189"/>
        <v>7518.8749773095715</v>
      </c>
      <c r="V312" s="6">
        <f t="shared" si="189"/>
        <v>7236.772515566391</v>
      </c>
      <c r="W312" s="6">
        <f t="shared" si="189"/>
        <v>6954.670053823211</v>
      </c>
      <c r="X312" s="6">
        <f t="shared" si="189"/>
        <v>6672.567592080031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6240.781951242201</v>
      </c>
      <c r="U314" s="6">
        <f t="shared" si="189"/>
        <v>6015.099981847657</v>
      </c>
      <c r="V314" s="6">
        <f t="shared" si="189"/>
        <v>5789.418012453113</v>
      </c>
      <c r="W314" s="6">
        <f t="shared" si="189"/>
        <v>5563.736043058569</v>
      </c>
      <c r="X314" s="6">
        <f t="shared" si="189"/>
        <v>5338.054073664024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0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0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0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0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0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0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0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0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0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0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56167.03756117981</v>
      </c>
      <c r="U340" s="10">
        <f t="shared" si="214"/>
        <v>54135.89983662891</v>
      </c>
      <c r="V340" s="10">
        <f t="shared" si="214"/>
        <v>52104.76211207801</v>
      </c>
      <c r="W340" s="10">
        <f t="shared" si="214"/>
        <v>50073.62438752712</v>
      </c>
      <c r="X340" s="10">
        <f t="shared" si="214"/>
        <v>48042.48666297622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23402.932317158255</v>
      </c>
      <c r="U341" s="10">
        <f t="shared" si="214"/>
        <v>22556.624931928713</v>
      </c>
      <c r="V341" s="10">
        <f t="shared" si="214"/>
        <v>21710.31754669917</v>
      </c>
      <c r="W341" s="10">
        <f t="shared" si="214"/>
        <v>20864.010161469632</v>
      </c>
      <c r="X341" s="10">
        <f t="shared" si="214"/>
        <v>20017.70277624009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15601.954878105504</v>
      </c>
      <c r="U342" s="10">
        <f t="shared" si="214"/>
        <v>15037.749954619143</v>
      </c>
      <c r="V342" s="10">
        <f t="shared" si="214"/>
        <v>14473.545031132782</v>
      </c>
      <c r="W342" s="10">
        <f t="shared" si="214"/>
        <v>13909.340107646422</v>
      </c>
      <c r="X342" s="10">
        <f t="shared" si="214"/>
        <v>13345.135184160063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15601.954878105504</v>
      </c>
      <c r="U343" s="10">
        <f t="shared" si="214"/>
        <v>15037.749954619143</v>
      </c>
      <c r="V343" s="10">
        <f t="shared" si="214"/>
        <v>14473.545031132782</v>
      </c>
      <c r="W343" s="10">
        <f t="shared" si="214"/>
        <v>13909.340107646422</v>
      </c>
      <c r="X343" s="10">
        <f t="shared" si="214"/>
        <v>13345.135184160063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7800.977439052752</v>
      </c>
      <c r="U344" s="10">
        <f t="shared" si="214"/>
        <v>7518.8749773095715</v>
      </c>
      <c r="V344" s="10">
        <f t="shared" si="214"/>
        <v>7236.772515566391</v>
      </c>
      <c r="W344" s="10">
        <f t="shared" si="214"/>
        <v>6954.670053823211</v>
      </c>
      <c r="X344" s="10">
        <f t="shared" si="214"/>
        <v>6672.567592080031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7800.977439052752</v>
      </c>
      <c r="U345" s="10">
        <f t="shared" si="214"/>
        <v>7518.8749773095715</v>
      </c>
      <c r="V345" s="10">
        <f t="shared" si="214"/>
        <v>7236.772515566391</v>
      </c>
      <c r="W345" s="10">
        <f t="shared" si="214"/>
        <v>6954.670053823211</v>
      </c>
      <c r="X345" s="10">
        <f t="shared" si="214"/>
        <v>6672.567592080031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7800.977439052752</v>
      </c>
      <c r="U346" s="10">
        <f t="shared" si="214"/>
        <v>7518.8749773095715</v>
      </c>
      <c r="V346" s="10">
        <f t="shared" si="214"/>
        <v>7236.772515566391</v>
      </c>
      <c r="W346" s="10">
        <f t="shared" si="214"/>
        <v>6954.670053823211</v>
      </c>
      <c r="X346" s="10">
        <f t="shared" si="214"/>
        <v>6672.567592080031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7800.977439052752</v>
      </c>
      <c r="U347" s="10">
        <f t="shared" si="214"/>
        <v>7518.8749773095715</v>
      </c>
      <c r="V347" s="10">
        <f t="shared" si="214"/>
        <v>7236.772515566391</v>
      </c>
      <c r="W347" s="10">
        <f t="shared" si="214"/>
        <v>6954.670053823211</v>
      </c>
      <c r="X347" s="10">
        <f t="shared" si="214"/>
        <v>6672.567592080031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7800.977439052752</v>
      </c>
      <c r="U348" s="10">
        <f t="shared" si="214"/>
        <v>7518.8749773095715</v>
      </c>
      <c r="V348" s="10">
        <f t="shared" si="214"/>
        <v>7236.772515566391</v>
      </c>
      <c r="W348" s="10">
        <f t="shared" si="214"/>
        <v>6954.670053823211</v>
      </c>
      <c r="X348" s="10">
        <f t="shared" si="214"/>
        <v>6672.567592080031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6240.781951242201</v>
      </c>
      <c r="U350" s="10">
        <f t="shared" si="214"/>
        <v>6015.099981847657</v>
      </c>
      <c r="V350" s="10">
        <f t="shared" si="214"/>
        <v>5789.418012453113</v>
      </c>
      <c r="W350" s="10">
        <f t="shared" si="214"/>
        <v>5563.736043058569</v>
      </c>
      <c r="X350" s="10">
        <f t="shared" si="214"/>
        <v>5338.054073664024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156019.54878105503</v>
      </c>
      <c r="U355" s="10">
        <f>SUM(U336:U354)</f>
        <v>150377.49954619142</v>
      </c>
      <c r="V355" s="10">
        <f>SUM(V336:V354)</f>
        <v>144735.45031132782</v>
      </c>
      <c r="W355" s="10">
        <f>SUM(W336:W354)</f>
        <v>139093.40107646422</v>
      </c>
      <c r="X355" s="10">
        <f>SUM(X336:X354)</f>
        <v>133451.35184160058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165887.43622284278</v>
      </c>
      <c r="V361" s="10">
        <f>U422</f>
        <v>160245.38698797915</v>
      </c>
      <c r="W361" s="10">
        <f>V422</f>
        <v>154603.3377531155</v>
      </c>
      <c r="X361" s="10">
        <f>W422</f>
        <v>148961.28851825188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-5619.374584165003</v>
      </c>
      <c r="U362" s="10">
        <f t="shared" si="235"/>
        <v>-5642.049234863606</v>
      </c>
      <c r="V362" s="10">
        <f t="shared" si="235"/>
        <v>-5642.049234863606</v>
      </c>
      <c r="W362" s="10">
        <f t="shared" si="235"/>
        <v>-5642.049234863606</v>
      </c>
      <c r="X362" s="10">
        <f t="shared" si="235"/>
        <v>-5642.049234863606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165887.43622284275</v>
      </c>
      <c r="U364" s="10">
        <f>SUM(U361:U363)</f>
        <v>160245.38698797917</v>
      </c>
      <c r="V364" s="10">
        <f>SUM(V361:V363)</f>
        <v>154603.33775311554</v>
      </c>
      <c r="W364" s="10">
        <f>SUM(W361:W363)</f>
        <v>148961.2885182519</v>
      </c>
      <c r="X364" s="10">
        <f>SUM(X361:X363)</f>
        <v>143319.23928338828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34836.36160679698</v>
      </c>
      <c r="U371" s="6">
        <f t="shared" si="241"/>
        <v>33651.53126747563</v>
      </c>
      <c r="V371" s="6">
        <f t="shared" si="241"/>
        <v>32466.700928154263</v>
      </c>
      <c r="W371" s="6">
        <f t="shared" si="241"/>
        <v>31281.8705888329</v>
      </c>
      <c r="X371" s="6">
        <f t="shared" si="241"/>
        <v>30097.040249511538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31103.894291783014</v>
      </c>
      <c r="U372" s="6">
        <f t="shared" si="241"/>
        <v>30046.010060246095</v>
      </c>
      <c r="V372" s="6">
        <f t="shared" si="241"/>
        <v>28988.125828709162</v>
      </c>
      <c r="W372" s="6">
        <f t="shared" si="241"/>
        <v>27930.241597172233</v>
      </c>
      <c r="X372" s="6">
        <f t="shared" si="241"/>
        <v>26872.357365635304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20735.929527855344</v>
      </c>
      <c r="U373" s="6">
        <f t="shared" si="241"/>
        <v>20030.673373497397</v>
      </c>
      <c r="V373" s="6">
        <f t="shared" si="241"/>
        <v>19325.417219139443</v>
      </c>
      <c r="W373" s="6">
        <f t="shared" si="241"/>
        <v>18620.16106478149</v>
      </c>
      <c r="X373" s="6">
        <f t="shared" si="241"/>
        <v>17914.904910423535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20735.929527855344</v>
      </c>
      <c r="U374" s="6">
        <f t="shared" si="241"/>
        <v>20030.673373497397</v>
      </c>
      <c r="V374" s="6">
        <f t="shared" si="241"/>
        <v>19325.417219139443</v>
      </c>
      <c r="W374" s="6">
        <f t="shared" si="241"/>
        <v>18620.16106478149</v>
      </c>
      <c r="X374" s="6">
        <f t="shared" si="241"/>
        <v>17914.904910423535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10367.964763927672</v>
      </c>
      <c r="U375" s="6">
        <f t="shared" si="241"/>
        <v>10015.336686748698</v>
      </c>
      <c r="V375" s="6">
        <f t="shared" si="241"/>
        <v>9662.708609569721</v>
      </c>
      <c r="W375" s="6">
        <f t="shared" si="241"/>
        <v>9310.080532390744</v>
      </c>
      <c r="X375" s="6">
        <f t="shared" si="241"/>
        <v>8957.452455211767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10367.964763927672</v>
      </c>
      <c r="U376" s="6">
        <f t="shared" si="241"/>
        <v>10015.336686748698</v>
      </c>
      <c r="V376" s="6">
        <f t="shared" si="241"/>
        <v>9662.708609569721</v>
      </c>
      <c r="W376" s="6">
        <f t="shared" si="241"/>
        <v>9310.080532390744</v>
      </c>
      <c r="X376" s="6">
        <f t="shared" si="241"/>
        <v>8957.452455211767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10367.964763927672</v>
      </c>
      <c r="U377" s="6">
        <f t="shared" si="241"/>
        <v>10015.336686748698</v>
      </c>
      <c r="V377" s="6">
        <f t="shared" si="241"/>
        <v>9662.708609569721</v>
      </c>
      <c r="W377" s="6">
        <f t="shared" si="241"/>
        <v>9310.080532390744</v>
      </c>
      <c r="X377" s="6">
        <f t="shared" si="241"/>
        <v>8957.452455211767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10367.964763927672</v>
      </c>
      <c r="U378" s="6">
        <f t="shared" si="241"/>
        <v>10015.336686748698</v>
      </c>
      <c r="V378" s="6">
        <f t="shared" si="241"/>
        <v>9662.708609569721</v>
      </c>
      <c r="W378" s="6">
        <f t="shared" si="241"/>
        <v>9310.080532390744</v>
      </c>
      <c r="X378" s="6">
        <f t="shared" si="241"/>
        <v>8957.452455211767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10367.964763927672</v>
      </c>
      <c r="U379" s="6">
        <f t="shared" si="241"/>
        <v>10015.336686748698</v>
      </c>
      <c r="V379" s="6">
        <f t="shared" si="241"/>
        <v>9662.708609569721</v>
      </c>
      <c r="W379" s="6">
        <f t="shared" si="241"/>
        <v>9310.080532390744</v>
      </c>
      <c r="X379" s="6">
        <f t="shared" si="241"/>
        <v>8957.452455211767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6635.49744891371</v>
      </c>
      <c r="U381" s="6">
        <f t="shared" si="241"/>
        <v>6409.815479519167</v>
      </c>
      <c r="V381" s="6">
        <f t="shared" si="241"/>
        <v>6184.133510124622</v>
      </c>
      <c r="W381" s="6">
        <f t="shared" si="241"/>
        <v>5958.451540730077</v>
      </c>
      <c r="X381" s="6">
        <f t="shared" si="241"/>
        <v>5732.7695713355315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0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0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0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0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0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0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0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0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0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0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34836.36160679698</v>
      </c>
      <c r="U407" s="10">
        <f t="shared" si="265"/>
        <v>33651.53126747563</v>
      </c>
      <c r="V407" s="10">
        <f t="shared" si="265"/>
        <v>32466.700928154263</v>
      </c>
      <c r="W407" s="10">
        <f t="shared" si="265"/>
        <v>31281.8705888329</v>
      </c>
      <c r="X407" s="10">
        <f t="shared" si="265"/>
        <v>30097.040249511538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31103.894291783014</v>
      </c>
      <c r="U408" s="10">
        <f t="shared" si="265"/>
        <v>30046.010060246095</v>
      </c>
      <c r="V408" s="10">
        <f t="shared" si="265"/>
        <v>28988.125828709162</v>
      </c>
      <c r="W408" s="10">
        <f t="shared" si="265"/>
        <v>27930.241597172233</v>
      </c>
      <c r="X408" s="10">
        <f t="shared" si="265"/>
        <v>26872.357365635304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20735.929527855344</v>
      </c>
      <c r="U409" s="10">
        <f t="shared" si="265"/>
        <v>20030.673373497397</v>
      </c>
      <c r="V409" s="10">
        <f t="shared" si="265"/>
        <v>19325.417219139443</v>
      </c>
      <c r="W409" s="10">
        <f t="shared" si="265"/>
        <v>18620.16106478149</v>
      </c>
      <c r="X409" s="10">
        <f t="shared" si="265"/>
        <v>17914.904910423535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20735.929527855344</v>
      </c>
      <c r="U410" s="10">
        <f t="shared" si="265"/>
        <v>20030.673373497397</v>
      </c>
      <c r="V410" s="10">
        <f t="shared" si="265"/>
        <v>19325.417219139443</v>
      </c>
      <c r="W410" s="10">
        <f t="shared" si="265"/>
        <v>18620.16106478149</v>
      </c>
      <c r="X410" s="10">
        <f t="shared" si="265"/>
        <v>17914.904910423535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10367.964763927672</v>
      </c>
      <c r="U411" s="10">
        <f t="shared" si="265"/>
        <v>10015.336686748698</v>
      </c>
      <c r="V411" s="10">
        <f t="shared" si="265"/>
        <v>9662.708609569721</v>
      </c>
      <c r="W411" s="10">
        <f t="shared" si="265"/>
        <v>9310.080532390744</v>
      </c>
      <c r="X411" s="10">
        <f t="shared" si="265"/>
        <v>8957.452455211767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10367.964763927672</v>
      </c>
      <c r="U412" s="10">
        <f t="shared" si="265"/>
        <v>10015.336686748698</v>
      </c>
      <c r="V412" s="10">
        <f t="shared" si="265"/>
        <v>9662.708609569721</v>
      </c>
      <c r="W412" s="10">
        <f t="shared" si="265"/>
        <v>9310.080532390744</v>
      </c>
      <c r="X412" s="10">
        <f t="shared" si="265"/>
        <v>8957.452455211767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10367.964763927672</v>
      </c>
      <c r="U413" s="10">
        <f t="shared" si="265"/>
        <v>10015.336686748698</v>
      </c>
      <c r="V413" s="10">
        <f t="shared" si="265"/>
        <v>9662.708609569721</v>
      </c>
      <c r="W413" s="10">
        <f t="shared" si="265"/>
        <v>9310.080532390744</v>
      </c>
      <c r="X413" s="10">
        <f t="shared" si="265"/>
        <v>8957.452455211767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10367.964763927672</v>
      </c>
      <c r="U414" s="10">
        <f t="shared" si="265"/>
        <v>10015.336686748698</v>
      </c>
      <c r="V414" s="10">
        <f t="shared" si="265"/>
        <v>9662.708609569721</v>
      </c>
      <c r="W414" s="10">
        <f t="shared" si="265"/>
        <v>9310.080532390744</v>
      </c>
      <c r="X414" s="10">
        <f t="shared" si="265"/>
        <v>8957.452455211767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10367.964763927672</v>
      </c>
      <c r="U415" s="10">
        <f t="shared" si="265"/>
        <v>10015.336686748698</v>
      </c>
      <c r="V415" s="10">
        <f t="shared" si="265"/>
        <v>9662.708609569721</v>
      </c>
      <c r="W415" s="10">
        <f t="shared" si="265"/>
        <v>9310.080532390744</v>
      </c>
      <c r="X415" s="10">
        <f t="shared" si="265"/>
        <v>8957.452455211767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6635.49744891371</v>
      </c>
      <c r="U417" s="10">
        <f t="shared" si="265"/>
        <v>6409.815479519167</v>
      </c>
      <c r="V417" s="10">
        <f t="shared" si="265"/>
        <v>6184.133510124622</v>
      </c>
      <c r="W417" s="10">
        <f t="shared" si="265"/>
        <v>5958.451540730077</v>
      </c>
      <c r="X417" s="10">
        <f t="shared" si="265"/>
        <v>5732.7695713355315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165887.43622284278</v>
      </c>
      <c r="U422" s="10">
        <f>SUM(U403:U421)</f>
        <v>160245.38698797915</v>
      </c>
      <c r="V422" s="10">
        <f>SUM(V403:V421)</f>
        <v>154603.3377531155</v>
      </c>
      <c r="W422" s="10">
        <f>SUM(W403:W421)</f>
        <v>148961.28851825188</v>
      </c>
      <c r="X422" s="10">
        <f>SUM(X403:X421)</f>
        <v>143319.23928338825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186957.96752016956</v>
      </c>
      <c r="V428" s="10">
        <f>U489</f>
        <v>181315.91828530596</v>
      </c>
      <c r="W428" s="10">
        <f>V489</f>
        <v>175673.86905044236</v>
      </c>
      <c r="X428" s="10">
        <f>W489</f>
        <v>170031.81981557875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-5619.374584165003</v>
      </c>
      <c r="U429" s="10">
        <f t="shared" si="286"/>
        <v>-5642.049234863606</v>
      </c>
      <c r="V429" s="10">
        <f t="shared" si="286"/>
        <v>-5642.049234863606</v>
      </c>
      <c r="W429" s="10">
        <f t="shared" si="286"/>
        <v>-5642.049234863606</v>
      </c>
      <c r="X429" s="10">
        <f t="shared" si="286"/>
        <v>-5642.049234863606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186957.96752016956</v>
      </c>
      <c r="U431" s="10">
        <f>SUM(U428:U430)</f>
        <v>181315.91828530596</v>
      </c>
      <c r="V431" s="10">
        <f>SUM(V428:V430)</f>
        <v>175673.86905044236</v>
      </c>
      <c r="W431" s="10">
        <f>SUM(W428:W430)</f>
        <v>170031.81981557875</v>
      </c>
      <c r="X431" s="10">
        <f>SUM(X428:X430)</f>
        <v>164389.77058071515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39261.17317923561</v>
      </c>
      <c r="U438" s="6">
        <f t="shared" si="292"/>
        <v>38076.34283991425</v>
      </c>
      <c r="V438" s="6">
        <f t="shared" si="292"/>
        <v>36891.51250059289</v>
      </c>
      <c r="W438" s="6">
        <f t="shared" si="292"/>
        <v>35706.682161271536</v>
      </c>
      <c r="X438" s="6">
        <f t="shared" si="292"/>
        <v>34521.85182195018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140218.47564012717</v>
      </c>
      <c r="U445" s="6">
        <f t="shared" si="292"/>
        <v>135986.93871397947</v>
      </c>
      <c r="V445" s="6">
        <f t="shared" si="292"/>
        <v>131755.40178783177</v>
      </c>
      <c r="W445" s="6">
        <f t="shared" si="292"/>
        <v>127523.86486168407</v>
      </c>
      <c r="X445" s="6">
        <f t="shared" si="292"/>
        <v>123292.32793553636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7478.3187008067825</v>
      </c>
      <c r="U448" s="6">
        <f t="shared" si="292"/>
        <v>7252.636731412239</v>
      </c>
      <c r="V448" s="6">
        <f t="shared" si="292"/>
        <v>7026.9547620176945</v>
      </c>
      <c r="W448" s="6">
        <f t="shared" si="292"/>
        <v>6801.27279262315</v>
      </c>
      <c r="X448" s="6">
        <f t="shared" si="292"/>
        <v>6575.5908232286065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0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0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0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39261.17317923561</v>
      </c>
      <c r="U474" s="10">
        <f t="shared" si="316"/>
        <v>38076.34283991425</v>
      </c>
      <c r="V474" s="10">
        <f t="shared" si="316"/>
        <v>36891.51250059289</v>
      </c>
      <c r="W474" s="10">
        <f t="shared" si="316"/>
        <v>35706.682161271536</v>
      </c>
      <c r="X474" s="10">
        <f t="shared" si="316"/>
        <v>34521.85182195018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140218.47564012717</v>
      </c>
      <c r="U481" s="10">
        <f t="shared" si="316"/>
        <v>135986.93871397947</v>
      </c>
      <c r="V481" s="10">
        <f t="shared" si="316"/>
        <v>131755.40178783177</v>
      </c>
      <c r="W481" s="10">
        <f t="shared" si="316"/>
        <v>127523.86486168407</v>
      </c>
      <c r="X481" s="10">
        <f t="shared" si="316"/>
        <v>123292.32793553636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7478.3187008067825</v>
      </c>
      <c r="U484" s="10">
        <f t="shared" si="316"/>
        <v>7252.636731412239</v>
      </c>
      <c r="V484" s="10">
        <f t="shared" si="316"/>
        <v>7026.9547620176945</v>
      </c>
      <c r="W484" s="10">
        <f t="shared" si="316"/>
        <v>6801.27279262315</v>
      </c>
      <c r="X484" s="10">
        <f t="shared" si="316"/>
        <v>6575.5908232286065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186957.96752016956</v>
      </c>
      <c r="U489" s="10">
        <f>SUM(U470:U488)</f>
        <v>181315.91828530596</v>
      </c>
      <c r="V489" s="10">
        <f>SUM(V470:V488)</f>
        <v>175673.86905044236</v>
      </c>
      <c r="W489" s="10">
        <f>SUM(W470:W488)</f>
        <v>170031.81981557875</v>
      </c>
      <c r="X489" s="10">
        <f>SUM(X470:X488)</f>
        <v>164389.77058071515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292093.7664089956</v>
      </c>
      <c r="V495" s="10">
        <f>U556</f>
        <v>286451.717174132</v>
      </c>
      <c r="W495" s="10">
        <f>V556</f>
        <v>280809.6679392684</v>
      </c>
      <c r="X495" s="10">
        <f>W556</f>
        <v>275167.6187044048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-5619.374584165003</v>
      </c>
      <c r="U496" s="10">
        <f t="shared" si="337"/>
        <v>-5642.049234863606</v>
      </c>
      <c r="V496" s="10">
        <f t="shared" si="337"/>
        <v>-5642.049234863606</v>
      </c>
      <c r="W496" s="10">
        <f t="shared" si="337"/>
        <v>-5642.049234863606</v>
      </c>
      <c r="X496" s="10">
        <f t="shared" si="337"/>
        <v>-5642.049234863606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292093.7664089956</v>
      </c>
      <c r="U498" s="10">
        <f>SUM(U495:U497)</f>
        <v>286451.717174132</v>
      </c>
      <c r="V498" s="10">
        <f>SUM(V495:V497)</f>
        <v>280809.6679392684</v>
      </c>
      <c r="W498" s="10">
        <f>SUM(W495:W497)</f>
        <v>275167.6187044048</v>
      </c>
      <c r="X498" s="10">
        <f>SUM(X495:X497)</f>
        <v>269525.5694695412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219070.3248067467</v>
      </c>
      <c r="U501" s="6">
        <f t="shared" si="341"/>
        <v>214838.787880599</v>
      </c>
      <c r="V501" s="6">
        <f t="shared" si="341"/>
        <v>210607.2509544513</v>
      </c>
      <c r="W501" s="6">
        <f t="shared" si="341"/>
        <v>206375.7140283036</v>
      </c>
      <c r="X501" s="6">
        <f t="shared" si="341"/>
        <v>202144.1771021559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61339.69094588907</v>
      </c>
      <c r="U505" s="6">
        <f t="shared" si="343"/>
        <v>60154.860606567716</v>
      </c>
      <c r="V505" s="6">
        <f t="shared" si="343"/>
        <v>58970.03026724636</v>
      </c>
      <c r="W505" s="6">
        <f t="shared" si="343"/>
        <v>57785.19992792501</v>
      </c>
      <c r="X505" s="6">
        <f t="shared" si="343"/>
        <v>56600.36958860365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11683.750656359825</v>
      </c>
      <c r="U515" s="6">
        <f t="shared" si="343"/>
        <v>11458.06868696528</v>
      </c>
      <c r="V515" s="6">
        <f t="shared" si="343"/>
        <v>11232.386717570736</v>
      </c>
      <c r="W515" s="6">
        <f t="shared" si="343"/>
        <v>11006.704748176193</v>
      </c>
      <c r="X515" s="6">
        <f t="shared" si="343"/>
        <v>10781.022778781648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0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0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0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219070.3248067467</v>
      </c>
      <c r="U537" s="10">
        <f t="shared" si="367"/>
        <v>214838.787880599</v>
      </c>
      <c r="V537" s="10">
        <f t="shared" si="367"/>
        <v>210607.2509544513</v>
      </c>
      <c r="W537" s="10">
        <f t="shared" si="367"/>
        <v>206375.7140283036</v>
      </c>
      <c r="X537" s="10">
        <f t="shared" si="367"/>
        <v>202144.1771021559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61339.69094588907</v>
      </c>
      <c r="U541" s="10">
        <f t="shared" si="367"/>
        <v>60154.860606567716</v>
      </c>
      <c r="V541" s="10">
        <f t="shared" si="367"/>
        <v>58970.03026724636</v>
      </c>
      <c r="W541" s="10">
        <f t="shared" si="367"/>
        <v>57785.19992792501</v>
      </c>
      <c r="X541" s="10">
        <f t="shared" si="367"/>
        <v>56600.36958860365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11683.750656359825</v>
      </c>
      <c r="U551" s="10">
        <f t="shared" si="367"/>
        <v>11458.06868696528</v>
      </c>
      <c r="V551" s="10">
        <f t="shared" si="367"/>
        <v>11232.386717570736</v>
      </c>
      <c r="W551" s="10">
        <f t="shared" si="367"/>
        <v>11006.704748176193</v>
      </c>
      <c r="X551" s="10">
        <f t="shared" si="367"/>
        <v>10781.022778781648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292093.7664089956</v>
      </c>
      <c r="U556" s="10">
        <f>SUM(U537:U555)</f>
        <v>286451.717174132</v>
      </c>
      <c r="V556" s="10">
        <f>SUM(V537:V555)</f>
        <v>280809.6679392684</v>
      </c>
      <c r="W556" s="10">
        <f>SUM(W537:W555)</f>
        <v>275167.6187044048</v>
      </c>
      <c r="X556" s="10">
        <f>SUM(X537:X555)</f>
        <v>269525.5694695412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273953.27274697594</v>
      </c>
      <c r="V562" s="10">
        <f>U624</f>
        <v>268311.22351211234</v>
      </c>
      <c r="W562" s="10">
        <f>V624</f>
        <v>262669.17427724873</v>
      </c>
      <c r="X562" s="10">
        <f>W624</f>
        <v>257027.1250423851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-5619.374584165003</v>
      </c>
      <c r="U564" s="10">
        <f t="shared" si="388"/>
        <v>-5642.049234863606</v>
      </c>
      <c r="V564" s="10">
        <f t="shared" si="388"/>
        <v>-5642.049234863606</v>
      </c>
      <c r="W564" s="10">
        <f t="shared" si="388"/>
        <v>-5642.049234863606</v>
      </c>
      <c r="X564" s="10">
        <f t="shared" si="388"/>
        <v>-5642.049234863606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273953.27274697594</v>
      </c>
      <c r="U566" s="10">
        <f>SUM(U562:U565)</f>
        <v>268311.22351211234</v>
      </c>
      <c r="V566" s="10">
        <f>SUM(V562:V565)</f>
        <v>262669.17427724873</v>
      </c>
      <c r="W566" s="10">
        <f>SUM(W562:W565)</f>
        <v>257027.12504238513</v>
      </c>
      <c r="X566" s="10">
        <f>SUM(X562:X565)</f>
        <v>251385.0758075215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68488.31818674399</v>
      </c>
      <c r="U570" s="6">
        <f aca="true" t="shared" si="394" ref="U570:X583">U$566*$C570</f>
        <v>67077.80587802808</v>
      </c>
      <c r="V570" s="6">
        <f t="shared" si="394"/>
        <v>65667.29356931218</v>
      </c>
      <c r="W570" s="6">
        <f t="shared" si="394"/>
        <v>64256.78126059628</v>
      </c>
      <c r="X570" s="6">
        <f t="shared" si="394"/>
        <v>62846.268951880375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68488.31818674399</v>
      </c>
      <c r="U571" s="6">
        <f t="shared" si="394"/>
        <v>67077.80587802808</v>
      </c>
      <c r="V571" s="6">
        <f t="shared" si="394"/>
        <v>65667.29356931218</v>
      </c>
      <c r="W571" s="6">
        <f t="shared" si="394"/>
        <v>64256.78126059628</v>
      </c>
      <c r="X571" s="6">
        <f t="shared" si="394"/>
        <v>62846.268951880375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68488.31818674399</v>
      </c>
      <c r="U572" s="6">
        <f t="shared" si="394"/>
        <v>67077.80587802808</v>
      </c>
      <c r="V572" s="6">
        <f t="shared" si="394"/>
        <v>65667.29356931218</v>
      </c>
      <c r="W572" s="6">
        <f t="shared" si="394"/>
        <v>64256.78126059628</v>
      </c>
      <c r="X572" s="6">
        <f t="shared" si="394"/>
        <v>62846.268951880375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57530.18727686495</v>
      </c>
      <c r="U573" s="6">
        <f t="shared" si="394"/>
        <v>56345.35693754359</v>
      </c>
      <c r="V573" s="6">
        <f t="shared" si="394"/>
        <v>55160.52659822223</v>
      </c>
      <c r="W573" s="6">
        <f t="shared" si="394"/>
        <v>53975.696258900876</v>
      </c>
      <c r="X573" s="6">
        <f t="shared" si="394"/>
        <v>52790.86591957951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10958.130909879037</v>
      </c>
      <c r="U583" s="6">
        <f t="shared" si="394"/>
        <v>10732.448940484494</v>
      </c>
      <c r="V583" s="6">
        <f t="shared" si="394"/>
        <v>10506.76697108995</v>
      </c>
      <c r="W583" s="6">
        <f t="shared" si="394"/>
        <v>10281.085001695405</v>
      </c>
      <c r="X583" s="6">
        <f t="shared" si="394"/>
        <v>10055.403032300861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0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0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0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0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0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68488.31818674399</v>
      </c>
      <c r="U606" s="10">
        <f t="shared" si="418"/>
        <v>67077.80587802808</v>
      </c>
      <c r="V606" s="10">
        <f t="shared" si="418"/>
        <v>65667.29356931218</v>
      </c>
      <c r="W606" s="10">
        <f t="shared" si="418"/>
        <v>64256.78126059628</v>
      </c>
      <c r="X606" s="10">
        <f t="shared" si="418"/>
        <v>62846.268951880375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68488.31818674399</v>
      </c>
      <c r="U607" s="10">
        <f t="shared" si="418"/>
        <v>67077.80587802808</v>
      </c>
      <c r="V607" s="10">
        <f t="shared" si="418"/>
        <v>65667.29356931218</v>
      </c>
      <c r="W607" s="10">
        <f t="shared" si="418"/>
        <v>64256.78126059628</v>
      </c>
      <c r="X607" s="10">
        <f t="shared" si="418"/>
        <v>62846.268951880375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68488.31818674399</v>
      </c>
      <c r="U608" s="10">
        <f t="shared" si="418"/>
        <v>67077.80587802808</v>
      </c>
      <c r="V608" s="10">
        <f t="shared" si="418"/>
        <v>65667.29356931218</v>
      </c>
      <c r="W608" s="10">
        <f t="shared" si="418"/>
        <v>64256.78126059628</v>
      </c>
      <c r="X608" s="10">
        <f t="shared" si="418"/>
        <v>62846.268951880375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57530.18727686495</v>
      </c>
      <c r="U609" s="10">
        <f t="shared" si="418"/>
        <v>56345.35693754359</v>
      </c>
      <c r="V609" s="10">
        <f t="shared" si="418"/>
        <v>55160.52659822223</v>
      </c>
      <c r="W609" s="10">
        <f t="shared" si="418"/>
        <v>53975.696258900876</v>
      </c>
      <c r="X609" s="10">
        <f t="shared" si="418"/>
        <v>52790.86591957951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10958.130909879037</v>
      </c>
      <c r="U619" s="10">
        <f t="shared" si="418"/>
        <v>10732.448940484494</v>
      </c>
      <c r="V619" s="10">
        <f t="shared" si="418"/>
        <v>10506.76697108995</v>
      </c>
      <c r="W619" s="10">
        <f t="shared" si="418"/>
        <v>10281.085001695405</v>
      </c>
      <c r="X619" s="10">
        <f t="shared" si="418"/>
        <v>10055.403032300861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273953.27274697594</v>
      </c>
      <c r="U624" s="10">
        <f>SUM(U605:U623)</f>
        <v>268311.22351211234</v>
      </c>
      <c r="V624" s="10">
        <f>SUM(V605:V623)</f>
        <v>262669.17427724873</v>
      </c>
      <c r="W624" s="10">
        <f>SUM(W605:W623)</f>
        <v>257027.1250423851</v>
      </c>
      <c r="X624" s="10">
        <f>SUM(X605:X623)</f>
        <v>251385.0758075215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314981.1411353015</v>
      </c>
      <c r="V630" s="10">
        <f>U692</f>
        <v>309339.0919004379</v>
      </c>
      <c r="W630" s="10">
        <f>V692</f>
        <v>303697.0426655743</v>
      </c>
      <c r="X630" s="10">
        <f>W692</f>
        <v>298054.99343071075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-5619.374584165003</v>
      </c>
      <c r="U632" s="10">
        <f t="shared" si="439"/>
        <v>-5642.049234863606</v>
      </c>
      <c r="V632" s="10">
        <f t="shared" si="439"/>
        <v>-5642.049234863606</v>
      </c>
      <c r="W632" s="10">
        <f t="shared" si="439"/>
        <v>-5642.049234863606</v>
      </c>
      <c r="X632" s="10">
        <f t="shared" si="439"/>
        <v>-5642.049234863606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314981.1411353015</v>
      </c>
      <c r="U634" s="10">
        <f>SUM(U630:U633)</f>
        <v>309339.0919004379</v>
      </c>
      <c r="V634" s="10">
        <f>SUM(V630:V633)</f>
        <v>303697.0426655743</v>
      </c>
      <c r="W634" s="10">
        <f>SUM(W630:W633)</f>
        <v>298054.9934307107</v>
      </c>
      <c r="X634" s="10">
        <f>SUM(X630:X633)</f>
        <v>292412.94419584714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118117.92792573807</v>
      </c>
      <c r="U639" s="6">
        <f t="shared" si="445"/>
        <v>116002.15946266422</v>
      </c>
      <c r="V639" s="6">
        <f t="shared" si="445"/>
        <v>113886.39099959037</v>
      </c>
      <c r="W639" s="6">
        <f t="shared" si="445"/>
        <v>111770.62253651652</v>
      </c>
      <c r="X639" s="6">
        <f t="shared" si="445"/>
        <v>109654.85407344268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118117.92792573807</v>
      </c>
      <c r="U640" s="6">
        <f t="shared" si="445"/>
        <v>116002.15946266422</v>
      </c>
      <c r="V640" s="6">
        <f t="shared" si="445"/>
        <v>113886.39099959037</v>
      </c>
      <c r="W640" s="6">
        <f t="shared" si="445"/>
        <v>111770.62253651652</v>
      </c>
      <c r="X640" s="6">
        <f t="shared" si="445"/>
        <v>109654.85407344268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66146.0396384133</v>
      </c>
      <c r="U641" s="6">
        <f t="shared" si="445"/>
        <v>64961.209299091955</v>
      </c>
      <c r="V641" s="6">
        <f t="shared" si="445"/>
        <v>63776.3789597706</v>
      </c>
      <c r="W641" s="6">
        <f t="shared" si="445"/>
        <v>62591.54862044924</v>
      </c>
      <c r="X641" s="6">
        <f t="shared" si="445"/>
        <v>61406.7182811279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12599.24564541206</v>
      </c>
      <c r="U651" s="6">
        <f t="shared" si="445"/>
        <v>12373.563676017517</v>
      </c>
      <c r="V651" s="6">
        <f t="shared" si="445"/>
        <v>12147.881706622971</v>
      </c>
      <c r="W651" s="6">
        <f t="shared" si="445"/>
        <v>11922.199737228428</v>
      </c>
      <c r="X651" s="6">
        <f t="shared" si="445"/>
        <v>11696.517767833886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0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0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0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0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118117.92792573807</v>
      </c>
      <c r="U675" s="10">
        <f t="shared" si="469"/>
        <v>116002.15946266422</v>
      </c>
      <c r="V675" s="10">
        <f t="shared" si="469"/>
        <v>113886.39099959037</v>
      </c>
      <c r="W675" s="10">
        <f t="shared" si="469"/>
        <v>111770.62253651652</v>
      </c>
      <c r="X675" s="10">
        <f t="shared" si="469"/>
        <v>109654.85407344268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118117.92792573807</v>
      </c>
      <c r="U676" s="10">
        <f t="shared" si="469"/>
        <v>116002.15946266422</v>
      </c>
      <c r="V676" s="10">
        <f t="shared" si="469"/>
        <v>113886.39099959037</v>
      </c>
      <c r="W676" s="10">
        <f t="shared" si="469"/>
        <v>111770.62253651652</v>
      </c>
      <c r="X676" s="10">
        <f t="shared" si="469"/>
        <v>109654.85407344268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66146.0396384133</v>
      </c>
      <c r="U677" s="10">
        <f t="shared" si="469"/>
        <v>64961.209299091955</v>
      </c>
      <c r="V677" s="10">
        <f t="shared" si="469"/>
        <v>63776.3789597706</v>
      </c>
      <c r="W677" s="10">
        <f t="shared" si="469"/>
        <v>62591.54862044924</v>
      </c>
      <c r="X677" s="10">
        <f t="shared" si="469"/>
        <v>61406.7182811279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12599.24564541206</v>
      </c>
      <c r="U687" s="10">
        <f t="shared" si="469"/>
        <v>12373.563676017517</v>
      </c>
      <c r="V687" s="10">
        <f t="shared" si="469"/>
        <v>12147.881706622971</v>
      </c>
      <c r="W687" s="10">
        <f t="shared" si="469"/>
        <v>11922.199737228428</v>
      </c>
      <c r="X687" s="10">
        <f t="shared" si="469"/>
        <v>11696.517767833886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314981.1411353015</v>
      </c>
      <c r="U692" s="10">
        <f>SUM(U673:U691)</f>
        <v>309339.0919004379</v>
      </c>
      <c r="V692" s="10">
        <f>SUM(V673:V691)</f>
        <v>303697.0426655743</v>
      </c>
      <c r="W692" s="10">
        <f>SUM(W673:W691)</f>
        <v>298054.99343071075</v>
      </c>
      <c r="X692" s="10">
        <f>SUM(X673:X691)</f>
        <v>292412.94419584714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167229.79813415592</v>
      </c>
      <c r="U697" s="10">
        <f>U128</f>
        <v>161587.74889929235</v>
      </c>
      <c r="V697" s="10">
        <f>V128</f>
        <v>155945.69966442874</v>
      </c>
      <c r="W697" s="10">
        <f>W128</f>
        <v>150303.65042956517</v>
      </c>
      <c r="X697" s="10">
        <f>X128</f>
        <v>144661.60119470156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170810.05428374058</v>
      </c>
      <c r="U698" s="6">
        <f t="shared" si="493"/>
        <v>165168.00504887698</v>
      </c>
      <c r="V698" s="6">
        <f t="shared" si="493"/>
        <v>159525.95581401337</v>
      </c>
      <c r="W698" s="6">
        <f t="shared" si="493"/>
        <v>153883.90657914977</v>
      </c>
      <c r="X698" s="6">
        <f t="shared" si="493"/>
        <v>148241.85734428617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104290.42195311675</v>
      </c>
      <c r="U699" s="30">
        <f>U220</f>
        <v>98648.37271825314</v>
      </c>
      <c r="V699" s="30">
        <f>V220</f>
        <v>93006.32348338954</v>
      </c>
      <c r="W699" s="30">
        <f>W220</f>
        <v>87364.27424852594</v>
      </c>
      <c r="X699" s="30">
        <f>X220</f>
        <v>81722.22501366233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156019.54878105503</v>
      </c>
      <c r="U700" s="27">
        <f>U355</f>
        <v>150377.49954619142</v>
      </c>
      <c r="V700" s="27">
        <f>V355</f>
        <v>144735.45031132782</v>
      </c>
      <c r="W700" s="27">
        <f>W355</f>
        <v>139093.40107646422</v>
      </c>
      <c r="X700" s="27">
        <f>X355</f>
        <v>133451.35184160058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128937.46327735641</v>
      </c>
      <c r="U701" s="27">
        <f t="shared" si="499"/>
        <v>123295.41404249282</v>
      </c>
      <c r="V701" s="27">
        <f t="shared" si="499"/>
        <v>117653.36480762922</v>
      </c>
      <c r="W701" s="27">
        <f t="shared" si="499"/>
        <v>112011.31557276561</v>
      </c>
      <c r="X701" s="27">
        <f t="shared" si="499"/>
        <v>106369.26633790202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165887.43622284278</v>
      </c>
      <c r="U702" s="27">
        <f>U422</f>
        <v>160245.38698797915</v>
      </c>
      <c r="V702" s="27">
        <f>V422</f>
        <v>154603.3377531155</v>
      </c>
      <c r="W702" s="27">
        <f>W422</f>
        <v>148961.28851825188</v>
      </c>
      <c r="X702" s="27">
        <f>X422</f>
        <v>143319.23928338825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186957.96752016956</v>
      </c>
      <c r="U703" s="30">
        <f>U489</f>
        <v>181315.91828530596</v>
      </c>
      <c r="V703" s="30">
        <f>V489</f>
        <v>175673.86905044236</v>
      </c>
      <c r="W703" s="30">
        <f>W489</f>
        <v>170031.81981557875</v>
      </c>
      <c r="X703" s="30">
        <f>X489</f>
        <v>164389.77058071515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292093.7664089956</v>
      </c>
      <c r="U704" s="10">
        <f>U556</f>
        <v>286451.717174132</v>
      </c>
      <c r="V704" s="10">
        <f>V556</f>
        <v>280809.6679392684</v>
      </c>
      <c r="W704" s="10">
        <f>W556</f>
        <v>275167.6187044048</v>
      </c>
      <c r="X704" s="10">
        <f>X556</f>
        <v>269525.5694695412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273953.27274697594</v>
      </c>
      <c r="U705" s="10">
        <f>U624</f>
        <v>268311.22351211234</v>
      </c>
      <c r="V705" s="10">
        <f>V624</f>
        <v>262669.17427724873</v>
      </c>
      <c r="W705" s="10">
        <f>W624</f>
        <v>257027.1250423851</v>
      </c>
      <c r="X705" s="10">
        <f>X624</f>
        <v>251385.0758075215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314981.1411353015</v>
      </c>
      <c r="U706" s="10">
        <f>U692</f>
        <v>309339.0919004379</v>
      </c>
      <c r="V706" s="10">
        <f>V692</f>
        <v>303697.0426655743</v>
      </c>
      <c r="W706" s="10">
        <f>W692</f>
        <v>298054.99343071075</v>
      </c>
      <c r="X706" s="10">
        <f>X692</f>
        <v>292412.94419584714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5619.374584165003</v>
      </c>
      <c r="U708" s="6">
        <f>U17</f>
        <v>5642.049234863606</v>
      </c>
      <c r="V708" s="6">
        <f>V17</f>
        <v>5642.049234863606</v>
      </c>
      <c r="W708" s="6">
        <f>W17</f>
        <v>5642.049234863606</v>
      </c>
      <c r="X708" s="6">
        <f>X17</f>
        <v>5642.049234863606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0.032510277577795926</v>
      </c>
      <c r="U711" s="4">
        <f aca="true" t="shared" si="514" ref="U711:U720">U$708/T697</f>
        <v>0.0337383008160867</v>
      </c>
      <c r="V711" s="4">
        <f aca="true" t="shared" si="515" ref="V711:V720">V$708/U697</f>
        <v>0.03491631805812176</v>
      </c>
      <c r="W711" s="4">
        <f aca="true" t="shared" si="516" ref="W711:W720">W$708/V697</f>
        <v>0.03617957562795532</v>
      </c>
      <c r="X711" s="4">
        <f aca="true" t="shared" si="517" ref="X711:X720">X$708/W697</f>
        <v>0.03753767269616359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0.03185055135202123</v>
      </c>
      <c r="U712" s="4">
        <f t="shared" si="514"/>
        <v>0.03303113074064911</v>
      </c>
      <c r="V712" s="4">
        <f t="shared" si="515"/>
        <v>0.034159456204571795</v>
      </c>
      <c r="W712" s="4">
        <f t="shared" si="516"/>
        <v>0.03536759398227023</v>
      </c>
      <c r="X712" s="4">
        <f t="shared" si="517"/>
        <v>0.03666432286706754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0.05112714936433254</v>
      </c>
      <c r="U713" s="4">
        <f t="shared" si="514"/>
        <v>0.05409939982216164</v>
      </c>
      <c r="V713" s="4">
        <f t="shared" si="515"/>
        <v>0.05719353578165658</v>
      </c>
      <c r="W713" s="4">
        <f t="shared" si="516"/>
        <v>0.06066307132193272</v>
      </c>
      <c r="X713" s="4">
        <f t="shared" si="517"/>
        <v>0.0645807371879908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0.034764983997500006</v>
      </c>
      <c r="U714" s="45">
        <f t="shared" si="514"/>
        <v>0.036162450660469435</v>
      </c>
      <c r="V714" s="45">
        <f t="shared" si="515"/>
        <v>0.03751923826297258</v>
      </c>
      <c r="W714" s="45">
        <f t="shared" si="516"/>
        <v>0.038981805927486915</v>
      </c>
      <c r="X714" s="45">
        <f t="shared" si="517"/>
        <v>0.040563025932207855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0.04176208859744577</v>
      </c>
      <c r="U715" s="4">
        <f t="shared" si="514"/>
        <v>0.04375802882616851</v>
      </c>
      <c r="V715" s="4">
        <f t="shared" si="515"/>
        <v>0.045760414356685784</v>
      </c>
      <c r="W715" s="4">
        <f t="shared" si="516"/>
        <v>0.04795484807501016</v>
      </c>
      <c r="X715" s="4">
        <f t="shared" si="517"/>
        <v>0.050370350584788705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0.0327647313696967</v>
      </c>
      <c r="U716" s="4">
        <f t="shared" si="514"/>
        <v>0.03401131130439819</v>
      </c>
      <c r="V716" s="4">
        <f t="shared" si="515"/>
        <v>0.03520880907034688</v>
      </c>
      <c r="W716" s="4">
        <f t="shared" si="516"/>
        <v>0.03649370910654812</v>
      </c>
      <c r="X716" s="4">
        <f t="shared" si="517"/>
        <v>0.03787594274315302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0.029179832490992312</v>
      </c>
      <c r="U717" s="31">
        <f t="shared" si="514"/>
        <v>0.03017816950890272</v>
      </c>
      <c r="V717" s="31">
        <f t="shared" si="515"/>
        <v>0.031117230567619964</v>
      </c>
      <c r="W717" s="31">
        <f t="shared" si="516"/>
        <v>0.03211661054293492</v>
      </c>
      <c r="X717" s="31">
        <f t="shared" si="517"/>
        <v>0.03318231399853939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0.018875131159541588</v>
      </c>
      <c r="U718" s="4">
        <f t="shared" si="514"/>
        <v>0.019315883745918406</v>
      </c>
      <c r="V718" s="4">
        <f t="shared" si="515"/>
        <v>0.01969633587999699</v>
      </c>
      <c r="W718" s="4">
        <f t="shared" si="516"/>
        <v>0.020092076160582298</v>
      </c>
      <c r="X718" s="4">
        <f t="shared" si="517"/>
        <v>0.02050404499420589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0.020099872565534325</v>
      </c>
      <c r="U719" s="4">
        <f t="shared" si="514"/>
        <v>0.02059493277189143</v>
      </c>
      <c r="V719" s="4">
        <f t="shared" si="515"/>
        <v>0.021028003081685877</v>
      </c>
      <c r="W719" s="4">
        <f t="shared" si="516"/>
        <v>0.021479677812929785</v>
      </c>
      <c r="X719" s="4">
        <f t="shared" si="517"/>
        <v>0.02195118213275429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0.01752765297820699</v>
      </c>
      <c r="U720" s="4">
        <f t="shared" si="514"/>
        <v>0.01791233981351296</v>
      </c>
      <c r="V720" s="4">
        <f t="shared" si="515"/>
        <v>0.018239043763274263</v>
      </c>
      <c r="W720" s="4">
        <f t="shared" si="516"/>
        <v>0.018577886650929718</v>
      </c>
      <c r="X720" s="4">
        <f t="shared" si="517"/>
        <v>0.018929557830659936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7.689875898529595</v>
      </c>
      <c r="U723" s="29">
        <f>(0.25*T697)/U$708</f>
        <v>7.409976019918524</v>
      </c>
      <c r="V723" s="29">
        <f>(0.25*U697)/V$708</f>
        <v>7.159976019918526</v>
      </c>
      <c r="W723" s="29">
        <f>(0.25*V697)/W$708</f>
        <v>6.909976019918526</v>
      </c>
      <c r="X723" s="29">
        <f>(0.25*W697)/X$708</f>
        <v>6.659976019918528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12.558652300209431</v>
      </c>
      <c r="U724" s="29">
        <f>(0.4*T698)/U$708</f>
        <v>12.109788282474627</v>
      </c>
      <c r="V724" s="29">
        <f>(0.4*U698)/V$708</f>
        <v>11.709788282474628</v>
      </c>
      <c r="W724" s="29">
        <f>(0.4*V698)/W$708</f>
        <v>11.309788282474628</v>
      </c>
      <c r="X724" s="29">
        <f>(0.4*W698)/X$708</f>
        <v>10.909788282474628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19.559079910244765</v>
      </c>
      <c r="U725" s="29">
        <f>(1*T699)/U$708</f>
        <v>18.484493419284725</v>
      </c>
      <c r="V725" s="29">
        <f>(1*U699)/V$708</f>
        <v>17.484493419284725</v>
      </c>
      <c r="W725" s="29">
        <f>(1*V699)/W$708</f>
        <v>16.484493419284725</v>
      </c>
      <c r="X725" s="29">
        <f>(1*W699)/X$708</f>
        <v>15.484493419284727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11.50583012000709</v>
      </c>
      <c r="U726" s="48">
        <f>(0.4*T700)/U$708</f>
        <v>11.061197255562535</v>
      </c>
      <c r="V726" s="48">
        <f>(0.4*U700)/V$708</f>
        <v>10.661197255562534</v>
      </c>
      <c r="W726" s="48">
        <f>(0.4*V700)/W$708</f>
        <v>10.261197255562534</v>
      </c>
      <c r="X726" s="48">
        <f>(0.4*W700)/X$708</f>
        <v>9.861197255562534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5.986290638138495</v>
      </c>
      <c r="U727" s="29">
        <f aca="true" t="shared" si="540" ref="U727:U732">(0.25*T701)/U$708</f>
        <v>5.713237243687107</v>
      </c>
      <c r="V727" s="29">
        <f aca="true" t="shared" si="541" ref="V727:V732">(0.25*U701)/V$708</f>
        <v>5.463237243687108</v>
      </c>
      <c r="W727" s="29">
        <f aca="true" t="shared" si="542" ref="W727:W732">(0.25*V701)/W$708</f>
        <v>5.213237243687108</v>
      </c>
      <c r="X727" s="29">
        <f aca="true" t="shared" si="543" ref="X727:X732">(0.25*W701)/X$708</f>
        <v>4.963237243687108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7.630155644468946</v>
      </c>
      <c r="U728" s="29">
        <f t="shared" si="540"/>
        <v>7.350495773671365</v>
      </c>
      <c r="V728" s="29">
        <f t="shared" si="541"/>
        <v>7.100495773671364</v>
      </c>
      <c r="W728" s="29">
        <f t="shared" si="542"/>
        <v>6.850495773671362</v>
      </c>
      <c r="X728" s="29">
        <f t="shared" si="543"/>
        <v>6.600495773671361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8.567561176959256</v>
      </c>
      <c r="U729" s="33">
        <f t="shared" si="540"/>
        <v>8.284133997134871</v>
      </c>
      <c r="V729" s="33">
        <f t="shared" si="541"/>
        <v>8.034133997134871</v>
      </c>
      <c r="W729" s="33">
        <f t="shared" si="542"/>
        <v>7.784133997134872</v>
      </c>
      <c r="X729" s="33">
        <f t="shared" si="543"/>
        <v>7.534133997134872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13.244941075475507</v>
      </c>
      <c r="U730" s="29">
        <f t="shared" si="540"/>
        <v>12.942716123606143</v>
      </c>
      <c r="V730" s="29">
        <f t="shared" si="541"/>
        <v>12.692716123606143</v>
      </c>
      <c r="W730" s="29">
        <f t="shared" si="542"/>
        <v>12.442716123606145</v>
      </c>
      <c r="X730" s="29">
        <f t="shared" si="543"/>
        <v>12.192716123606145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12.437889801783134</v>
      </c>
      <c r="U731" s="29">
        <f t="shared" si="540"/>
        <v>12.138908282391062</v>
      </c>
      <c r="V731" s="29">
        <f t="shared" si="541"/>
        <v>11.888908282391062</v>
      </c>
      <c r="W731" s="29">
        <f t="shared" si="542"/>
        <v>11.638908282391062</v>
      </c>
      <c r="X731" s="29">
        <f t="shared" si="543"/>
        <v>11.38890828239106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14.263176040216996</v>
      </c>
      <c r="U732" s="29">
        <f t="shared" si="540"/>
        <v>13.9568589365082</v>
      </c>
      <c r="V732" s="29">
        <f t="shared" si="541"/>
        <v>13.7068589365082</v>
      </c>
      <c r="W732" s="29">
        <f t="shared" si="542"/>
        <v>13.4568589365082</v>
      </c>
      <c r="X732" s="29">
        <f t="shared" si="543"/>
        <v>13.206858936508203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167229.79813415592</v>
      </c>
      <c r="U734" s="10">
        <f>U697</f>
        <v>161587.74889929235</v>
      </c>
      <c r="V734" s="10">
        <f>V697</f>
        <v>155945.69966442874</v>
      </c>
      <c r="W734" s="10">
        <f>W697</f>
        <v>150303.65042956517</v>
      </c>
      <c r="X734" s="10">
        <f>X697</f>
        <v>144661.60119470156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104290.42195311675</v>
      </c>
      <c r="U735" s="10">
        <f>U699</f>
        <v>98648.37271825314</v>
      </c>
      <c r="V735" s="10">
        <f>V699</f>
        <v>93006.32348338954</v>
      </c>
      <c r="W735" s="10">
        <f>W699</f>
        <v>87364.27424852594</v>
      </c>
      <c r="X735" s="10">
        <f>X699</f>
        <v>81722.22501366233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128937.46327735641</v>
      </c>
      <c r="U736" s="10">
        <f t="shared" si="552"/>
        <v>123295.41404249282</v>
      </c>
      <c r="V736" s="10">
        <f t="shared" si="552"/>
        <v>117653.36480762922</v>
      </c>
      <c r="W736" s="10">
        <f t="shared" si="552"/>
        <v>112011.31557276561</v>
      </c>
      <c r="X736" s="10">
        <f t="shared" si="552"/>
        <v>106369.26633790202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156019.54878105503</v>
      </c>
      <c r="U737" s="10">
        <f>U700</f>
        <v>150377.49954619142</v>
      </c>
      <c r="V737" s="10">
        <f>V700</f>
        <v>144735.45031132782</v>
      </c>
      <c r="W737" s="10">
        <f>W700</f>
        <v>139093.40107646422</v>
      </c>
      <c r="X737" s="10">
        <f>X700</f>
        <v>133451.35184160058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292093.7664089956</v>
      </c>
      <c r="U738" s="10">
        <f>U704</f>
        <v>286451.717174132</v>
      </c>
      <c r="V738" s="10">
        <f>V704</f>
        <v>280809.6679392684</v>
      </c>
      <c r="W738" s="10">
        <f>W704</f>
        <v>275167.6187044048</v>
      </c>
      <c r="X738" s="10">
        <f>X704</f>
        <v>269525.5694695412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170810.05428374058</v>
      </c>
      <c r="U739" s="10">
        <f t="shared" si="558"/>
        <v>165168.00504887698</v>
      </c>
      <c r="V739" s="10">
        <f t="shared" si="558"/>
        <v>159525.95581401337</v>
      </c>
      <c r="W739" s="10">
        <f t="shared" si="558"/>
        <v>153883.90657914977</v>
      </c>
      <c r="X739" s="10">
        <f t="shared" si="558"/>
        <v>148241.85734428617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273953.27274697594</v>
      </c>
      <c r="U740" s="10">
        <f>U705</f>
        <v>268311.22351211234</v>
      </c>
      <c r="V740" s="10">
        <f>V705</f>
        <v>262669.17427724873</v>
      </c>
      <c r="W740" s="10">
        <f>W705</f>
        <v>257027.1250423851</v>
      </c>
      <c r="X740" s="10">
        <f>X705</f>
        <v>251385.0758075215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167229.79813415592</v>
      </c>
      <c r="U776" s="10">
        <f t="shared" si="565"/>
        <v>161587.74889929235</v>
      </c>
      <c r="V776" s="10">
        <f t="shared" si="565"/>
        <v>155945.69966442874</v>
      </c>
      <c r="W776" s="10">
        <f t="shared" si="565"/>
        <v>150303.65042956517</v>
      </c>
      <c r="X776" s="10">
        <f t="shared" si="565"/>
        <v>144661.60119470156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104290.42195311675</v>
      </c>
      <c r="U777" s="10">
        <f t="shared" si="566"/>
        <v>98648.37271825314</v>
      </c>
      <c r="V777" s="10">
        <f t="shared" si="566"/>
        <v>93006.32348338954</v>
      </c>
      <c r="W777" s="10">
        <f t="shared" si="566"/>
        <v>87364.27424852594</v>
      </c>
      <c r="X777" s="10">
        <f t="shared" si="566"/>
        <v>81722.22501366233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128937.46327735641</v>
      </c>
      <c r="U778" s="10">
        <f t="shared" si="567"/>
        <v>123295.41404249282</v>
      </c>
      <c r="V778" s="10">
        <f t="shared" si="567"/>
        <v>117653.36480762922</v>
      </c>
      <c r="W778" s="10">
        <f t="shared" si="567"/>
        <v>112011.31557276561</v>
      </c>
      <c r="X778" s="10">
        <f t="shared" si="567"/>
        <v>106369.26633790202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156019.54878105503</v>
      </c>
      <c r="U779" s="10">
        <f t="shared" si="568"/>
        <v>150377.49954619142</v>
      </c>
      <c r="V779" s="10">
        <f t="shared" si="568"/>
        <v>144735.45031132782</v>
      </c>
      <c r="W779" s="10">
        <f t="shared" si="568"/>
        <v>139093.40107646422</v>
      </c>
      <c r="X779" s="10">
        <f t="shared" si="568"/>
        <v>133451.35184160058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292093.7664089956</v>
      </c>
      <c r="U780" s="10">
        <f t="shared" si="569"/>
        <v>286451.717174132</v>
      </c>
      <c r="V780" s="10">
        <f t="shared" si="569"/>
        <v>280809.6679392684</v>
      </c>
      <c r="W780" s="10">
        <f t="shared" si="569"/>
        <v>275167.6187044048</v>
      </c>
      <c r="X780" s="10">
        <f t="shared" si="569"/>
        <v>269525.5694695412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170810.05428374058</v>
      </c>
      <c r="U781" s="10">
        <f t="shared" si="570"/>
        <v>165168.00504887698</v>
      </c>
      <c r="V781" s="10">
        <f t="shared" si="570"/>
        <v>159525.95581401337</v>
      </c>
      <c r="W781" s="10">
        <f t="shared" si="570"/>
        <v>153883.90657914977</v>
      </c>
      <c r="X781" s="10">
        <f t="shared" si="570"/>
        <v>148241.85734428617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273953.27274697594</v>
      </c>
      <c r="U782" s="10">
        <f t="shared" si="571"/>
        <v>268311.22351211234</v>
      </c>
      <c r="V782" s="10">
        <f t="shared" si="571"/>
        <v>262669.17427724873</v>
      </c>
      <c r="W782" s="10">
        <f t="shared" si="571"/>
        <v>257027.1250423851</v>
      </c>
      <c r="X782" s="10">
        <f t="shared" si="571"/>
        <v>251385.0758075215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211.148</v>
      </c>
      <c r="U786" s="29">
        <f t="shared" si="572"/>
        <v>212</v>
      </c>
      <c r="V786" s="29">
        <f t="shared" si="572"/>
        <v>212</v>
      </c>
      <c r="W786" s="29">
        <f t="shared" si="572"/>
        <v>212</v>
      </c>
      <c r="X786" s="29">
        <f t="shared" si="572"/>
        <v>212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1.4048436460412508</v>
      </c>
      <c r="U787" s="29">
        <f t="shared" si="573"/>
        <v>1.4105123087159015</v>
      </c>
      <c r="V787" s="29">
        <f t="shared" si="573"/>
        <v>1.4105123087159015</v>
      </c>
      <c r="W787" s="29">
        <f t="shared" si="573"/>
        <v>1.4105123087159015</v>
      </c>
      <c r="X787" s="29">
        <f t="shared" si="573"/>
        <v>1.4105123087159015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0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T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123038.01437647354</v>
      </c>
      <c r="T790" s="10">
        <f t="shared" si="574"/>
        <v>118559.6163186964</v>
      </c>
    </row>
    <row r="791" spans="1:20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>E777/F$787</f>
        <v>100000</v>
      </c>
      <c r="F791" s="10">
        <f aca="true" t="shared" si="577" ref="F791:T796">F777/G$787</f>
        <v>105097.73446632124</v>
      </c>
      <c r="G791" s="10">
        <f t="shared" si="577"/>
        <v>102830.33739972947</v>
      </c>
      <c r="H791" s="10">
        <f t="shared" si="577"/>
        <v>104005.08016672461</v>
      </c>
      <c r="I791" s="10">
        <f t="shared" si="577"/>
        <v>104777.2023183681</v>
      </c>
      <c r="J791" s="10">
        <f t="shared" si="577"/>
        <v>101394.6902671032</v>
      </c>
      <c r="K791" s="10">
        <f t="shared" si="577"/>
        <v>101490.730705527</v>
      </c>
      <c r="L791" s="10">
        <f t="shared" si="577"/>
        <v>104082.82227213355</v>
      </c>
      <c r="M791" s="10">
        <f t="shared" si="577"/>
        <v>102501.84182264739</v>
      </c>
      <c r="N791" s="10">
        <f t="shared" si="577"/>
        <v>100571.63358050899</v>
      </c>
      <c r="O791" s="10">
        <f t="shared" si="577"/>
        <v>95727.77879638095</v>
      </c>
      <c r="P791" s="10">
        <f t="shared" si="577"/>
        <v>90181.4912030011</v>
      </c>
      <c r="Q791" s="10">
        <f t="shared" si="577"/>
        <v>88645.34713989761</v>
      </c>
      <c r="R791" s="10">
        <f t="shared" si="577"/>
        <v>85897.44254480494</v>
      </c>
      <c r="S791" s="10">
        <f t="shared" si="577"/>
        <v>78236.31964097907</v>
      </c>
      <c r="T791" s="10">
        <f t="shared" si="577"/>
        <v>73937.9736771389</v>
      </c>
    </row>
    <row r="792" spans="1:20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>E778/F$787</f>
        <v>100000</v>
      </c>
      <c r="F792" s="10">
        <f t="shared" si="577"/>
        <v>111181.38006217616</v>
      </c>
      <c r="G792" s="10">
        <f t="shared" si="577"/>
        <v>114457.19436669907</v>
      </c>
      <c r="H792" s="10">
        <f t="shared" si="577"/>
        <v>121565.03886656894</v>
      </c>
      <c r="I792" s="10">
        <f t="shared" si="577"/>
        <v>132097.34734427457</v>
      </c>
      <c r="J792" s="10">
        <f t="shared" si="577"/>
        <v>146511.0816430631</v>
      </c>
      <c r="K792" s="10">
        <f t="shared" si="577"/>
        <v>130979.88773164597</v>
      </c>
      <c r="L792" s="10">
        <f t="shared" si="577"/>
        <v>117713.33948855048</v>
      </c>
      <c r="M792" s="10">
        <f t="shared" si="577"/>
        <v>101007.04547992452</v>
      </c>
      <c r="N792" s="10">
        <f t="shared" si="577"/>
        <v>117116.0691168674</v>
      </c>
      <c r="O792" s="10">
        <f t="shared" si="577"/>
        <v>121731.05537499649</v>
      </c>
      <c r="P792" s="10">
        <f t="shared" si="577"/>
        <v>121571.53490006019</v>
      </c>
      <c r="Q792" s="10">
        <f t="shared" si="577"/>
        <v>132049.7826983556</v>
      </c>
      <c r="R792" s="10">
        <f t="shared" si="577"/>
        <v>133365.92145131287</v>
      </c>
      <c r="S792" s="10">
        <f t="shared" si="577"/>
        <v>95780.65021021593</v>
      </c>
      <c r="T792" s="10">
        <f t="shared" si="577"/>
        <v>91411.79589899372</v>
      </c>
    </row>
    <row r="793" spans="1:20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>E779/F$787</f>
        <v>100000</v>
      </c>
      <c r="F793" s="10">
        <f t="shared" si="577"/>
        <v>112599.02835233162</v>
      </c>
      <c r="G793" s="10">
        <f t="shared" si="577"/>
        <v>120177.22741330788</v>
      </c>
      <c r="H793" s="10">
        <f t="shared" si="577"/>
        <v>131736.62823657735</v>
      </c>
      <c r="I793" s="10">
        <f t="shared" si="577"/>
        <v>134099.6743574165</v>
      </c>
      <c r="J793" s="10">
        <f t="shared" si="577"/>
        <v>144634.43363812</v>
      </c>
      <c r="K793" s="10">
        <f t="shared" si="577"/>
        <v>138845.62661048752</v>
      </c>
      <c r="L793" s="10">
        <f t="shared" si="577"/>
        <v>133169.75298042005</v>
      </c>
      <c r="M793" s="10">
        <f t="shared" si="577"/>
        <v>116761.4596150361</v>
      </c>
      <c r="N793" s="10">
        <f t="shared" si="577"/>
        <v>137189.48788309607</v>
      </c>
      <c r="O793" s="10">
        <f t="shared" si="577"/>
        <v>145373.74464869293</v>
      </c>
      <c r="P793" s="10">
        <f t="shared" si="577"/>
        <v>145856.98933804227</v>
      </c>
      <c r="Q793" s="10">
        <f t="shared" si="577"/>
        <v>159459.27306916006</v>
      </c>
      <c r="R793" s="10">
        <f t="shared" si="577"/>
        <v>155850.06945918413</v>
      </c>
      <c r="S793" s="10">
        <f t="shared" si="577"/>
        <v>115058.3012000709</v>
      </c>
      <c r="T793" s="10">
        <f t="shared" si="577"/>
        <v>110611.97255562534</v>
      </c>
    </row>
    <row r="794" spans="1:20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>E780/F$787</f>
        <v>100000</v>
      </c>
      <c r="F794" s="10">
        <f t="shared" si="577"/>
        <v>136399.07229015543</v>
      </c>
      <c r="G794" s="10">
        <f t="shared" si="577"/>
        <v>136055.78321092547</v>
      </c>
      <c r="H794" s="10">
        <f t="shared" si="577"/>
        <v>166214.39655086256</v>
      </c>
      <c r="I794" s="10">
        <f t="shared" si="577"/>
        <v>224520.71760595002</v>
      </c>
      <c r="J794" s="10">
        <f t="shared" si="577"/>
        <v>184604.70389790158</v>
      </c>
      <c r="K794" s="10">
        <f t="shared" si="577"/>
        <v>212213.89204169053</v>
      </c>
      <c r="L794" s="10">
        <f t="shared" si="577"/>
        <v>219729.83230473884</v>
      </c>
      <c r="M794" s="10">
        <f t="shared" si="577"/>
        <v>206766.71927047265</v>
      </c>
      <c r="N794" s="10">
        <f t="shared" si="577"/>
        <v>224349.64188386296</v>
      </c>
      <c r="O794" s="10">
        <f t="shared" si="577"/>
        <v>224474.89453705912</v>
      </c>
      <c r="P794" s="10">
        <f t="shared" si="577"/>
        <v>214563.8122957825</v>
      </c>
      <c r="Q794" s="10">
        <f t="shared" si="577"/>
        <v>246166.8496831772</v>
      </c>
      <c r="R794" s="10">
        <f t="shared" si="577"/>
        <v>285596.0217933165</v>
      </c>
      <c r="S794" s="10">
        <f t="shared" si="577"/>
        <v>211919.05720760813</v>
      </c>
      <c r="T794" s="10">
        <f t="shared" si="577"/>
        <v>207083.4579776983</v>
      </c>
    </row>
    <row r="795" spans="1:20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>E781/F$787</f>
        <v>100000</v>
      </c>
      <c r="F795" s="10">
        <f t="shared" si="577"/>
        <v>120215.0797927461</v>
      </c>
      <c r="G795" s="10">
        <f t="shared" si="577"/>
        <v>128515.03256216216</v>
      </c>
      <c r="H795" s="10">
        <f t="shared" si="577"/>
        <v>149852.48558424713</v>
      </c>
      <c r="I795" s="10">
        <f t="shared" si="577"/>
        <v>169062.47187208335</v>
      </c>
      <c r="J795" s="10">
        <f t="shared" si="577"/>
        <v>182528.22290570784</v>
      </c>
      <c r="K795" s="10">
        <f t="shared" si="577"/>
        <v>168593.93786603783</v>
      </c>
      <c r="L795" s="10">
        <f t="shared" si="577"/>
        <v>157820.56739146728</v>
      </c>
      <c r="M795" s="10">
        <f t="shared" si="577"/>
        <v>135653.38483464014</v>
      </c>
      <c r="N795" s="10">
        <f t="shared" si="577"/>
        <v>154830.4869509349</v>
      </c>
      <c r="O795" s="10">
        <f t="shared" si="577"/>
        <v>160146.98636715396</v>
      </c>
      <c r="P795" s="10">
        <f t="shared" si="577"/>
        <v>157145.09081783312</v>
      </c>
      <c r="Q795" s="10">
        <f t="shared" si="577"/>
        <v>166577.56477019537</v>
      </c>
      <c r="R795" s="10">
        <f t="shared" si="577"/>
        <v>165495.0264100434</v>
      </c>
      <c r="S795" s="10">
        <f t="shared" si="577"/>
        <v>125586.52300209431</v>
      </c>
      <c r="T795" s="10">
        <f t="shared" si="577"/>
        <v>121097.88282474627</v>
      </c>
    </row>
    <row r="796" spans="1:20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>E782/F$787</f>
        <v>100000</v>
      </c>
      <c r="F796" s="10">
        <f t="shared" si="577"/>
        <v>127860.69088212437</v>
      </c>
      <c r="G796" s="10">
        <f t="shared" si="577"/>
        <v>147238.06892925574</v>
      </c>
      <c r="H796" s="10">
        <f t="shared" si="577"/>
        <v>168295.24997900112</v>
      </c>
      <c r="I796" s="10">
        <f t="shared" si="577"/>
        <v>225296.0447549391</v>
      </c>
      <c r="J796" s="10">
        <f t="shared" si="577"/>
        <v>265628.98239000374</v>
      </c>
      <c r="K796" s="10">
        <f t="shared" si="577"/>
        <v>294152.38211653085</v>
      </c>
      <c r="L796" s="10">
        <f t="shared" si="577"/>
        <v>261189.40115169014</v>
      </c>
      <c r="M796" s="10">
        <f t="shared" si="577"/>
        <v>212975.5121654555</v>
      </c>
      <c r="N796" s="10">
        <f t="shared" si="577"/>
        <v>268339.30382174475</v>
      </c>
      <c r="O796" s="10">
        <f t="shared" si="577"/>
        <v>269987.6539464695</v>
      </c>
      <c r="P796" s="10">
        <f t="shared" si="577"/>
        <v>273615.6269614476</v>
      </c>
      <c r="Q796" s="10">
        <f t="shared" si="577"/>
        <v>291502.1780787391</v>
      </c>
      <c r="R796" s="10">
        <f t="shared" si="577"/>
        <v>288791.427849716</v>
      </c>
      <c r="S796" s="10">
        <f t="shared" si="577"/>
        <v>199006.23682853015</v>
      </c>
      <c r="T796" s="10">
        <f t="shared" si="577"/>
        <v>194222.532518257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S1">
      <selection activeCell="T14" sqref="T14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211.148</v>
      </c>
      <c r="U14" s="11">
        <f>SUM('1994start'!U14)</f>
        <v>212</v>
      </c>
      <c r="V14" s="11">
        <f>SUM('1994start'!V14)</f>
        <v>212</v>
      </c>
      <c r="W14" s="11">
        <f>SUM('1994start'!W14)</f>
        <v>212</v>
      </c>
      <c r="X14" s="11">
        <f>SUM('1994start'!X14)</f>
        <v>212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0.00032215273829819794</v>
      </c>
      <c r="U15" s="4">
        <f t="shared" si="3"/>
        <v>0.004035084395779282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5003.507109004738</v>
      </c>
      <c r="U17" s="6">
        <f t="shared" si="5"/>
        <v>5023.696682464453</v>
      </c>
      <c r="V17" s="6">
        <f t="shared" si="5"/>
        <v>5023.696682464453</v>
      </c>
      <c r="W17" s="6">
        <f t="shared" si="5"/>
        <v>5023.696682464453</v>
      </c>
      <c r="X17" s="6">
        <f t="shared" si="5"/>
        <v>5023.696682464453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46866.82472898296</v>
      </c>
      <c r="V65" s="10">
        <f t="shared" si="10"/>
        <v>41843.128046518505</v>
      </c>
      <c r="W65" s="10">
        <f t="shared" si="10"/>
        <v>36819.43136405405</v>
      </c>
      <c r="X65" s="10">
        <f t="shared" si="10"/>
        <v>31795.734681589594</v>
      </c>
      <c r="Y65" s="10">
        <f t="shared" si="10"/>
        <v>26772.03799912514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-5003.507109004738</v>
      </c>
      <c r="U66" s="10">
        <f t="shared" si="11"/>
        <v>-5023.696682464453</v>
      </c>
      <c r="V66" s="10">
        <f t="shared" si="11"/>
        <v>-5023.696682464453</v>
      </c>
      <c r="W66" s="10">
        <f t="shared" si="11"/>
        <v>-5023.696682464453</v>
      </c>
      <c r="X66" s="10">
        <f t="shared" si="11"/>
        <v>-5023.696682464453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46866.82472898296</v>
      </c>
      <c r="U68" s="10">
        <f t="shared" si="16"/>
        <v>41843.128046518505</v>
      </c>
      <c r="V68" s="10">
        <f t="shared" si="16"/>
        <v>36819.43136405405</v>
      </c>
      <c r="W68" s="10">
        <f t="shared" si="16"/>
        <v>31795.734681589594</v>
      </c>
      <c r="X68" s="10">
        <f t="shared" si="16"/>
        <v>26772.03799912514</v>
      </c>
      <c r="Y68" s="10">
        <f t="shared" si="16"/>
        <v>26772.03799912514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9842.033193086421</v>
      </c>
      <c r="U75" s="6">
        <f t="shared" si="21"/>
        <v>8787.056889768886</v>
      </c>
      <c r="V75" s="6">
        <f t="shared" si="20"/>
        <v>7732.08058645135</v>
      </c>
      <c r="W75" s="6">
        <f t="shared" si="20"/>
        <v>6677.1042831338145</v>
      </c>
      <c r="X75" s="6">
        <f t="shared" si="20"/>
        <v>5622.127979816279</v>
      </c>
      <c r="Y75" s="6">
        <f t="shared" si="20"/>
        <v>5622.127979816279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35150.11854673722</v>
      </c>
      <c r="U84" s="6">
        <f t="shared" si="21"/>
        <v>31382.346034888877</v>
      </c>
      <c r="V84" s="6">
        <f t="shared" si="20"/>
        <v>27614.573523040537</v>
      </c>
      <c r="W84" s="6">
        <f t="shared" si="20"/>
        <v>23846.801011192198</v>
      </c>
      <c r="X84" s="6">
        <f t="shared" si="20"/>
        <v>20079.028499343854</v>
      </c>
      <c r="Y84" s="6">
        <f t="shared" si="20"/>
        <v>20079.028499343854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1874.6729891593184</v>
      </c>
      <c r="U85" s="6">
        <f t="shared" si="21"/>
        <v>1673.7251218607403</v>
      </c>
      <c r="V85" s="6">
        <f t="shared" si="20"/>
        <v>1472.777254562162</v>
      </c>
      <c r="W85" s="6">
        <f t="shared" si="20"/>
        <v>1271.8293872635838</v>
      </c>
      <c r="X85" s="6">
        <f t="shared" si="20"/>
        <v>1070.8815199650055</v>
      </c>
      <c r="Y85" s="6">
        <f t="shared" si="20"/>
        <v>1070.8815199650055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0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0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0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9842.033193086421</v>
      </c>
      <c r="U111" s="10">
        <f t="shared" si="59"/>
        <v>8787.056889768886</v>
      </c>
      <c r="V111" s="10">
        <f t="shared" si="59"/>
        <v>7732.08058645135</v>
      </c>
      <c r="W111" s="10">
        <f t="shared" si="59"/>
        <v>6677.1042831338145</v>
      </c>
      <c r="X111" s="10">
        <f t="shared" si="59"/>
        <v>5622.127979816279</v>
      </c>
      <c r="Y111" s="10">
        <f t="shared" si="59"/>
        <v>5622.127979816279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35150.11854673722</v>
      </c>
      <c r="U120" s="10">
        <f t="shared" si="68"/>
        <v>31382.346034888877</v>
      </c>
      <c r="V120" s="10">
        <f t="shared" si="68"/>
        <v>27614.573523040537</v>
      </c>
      <c r="W120" s="10">
        <f t="shared" si="68"/>
        <v>23846.801011192198</v>
      </c>
      <c r="X120" s="10">
        <f t="shared" si="68"/>
        <v>20079.028499343854</v>
      </c>
      <c r="Y120" s="10">
        <f t="shared" si="68"/>
        <v>20079.028499343854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1874.6729891593184</v>
      </c>
      <c r="U121" s="10">
        <f t="shared" si="69"/>
        <v>1673.7251218607403</v>
      </c>
      <c r="V121" s="10">
        <f t="shared" si="69"/>
        <v>1472.777254562162</v>
      </c>
      <c r="W121" s="10">
        <f t="shared" si="69"/>
        <v>1271.8293872635838</v>
      </c>
      <c r="X121" s="10">
        <f t="shared" si="69"/>
        <v>1070.8815199650055</v>
      </c>
      <c r="Y121" s="10">
        <f t="shared" si="69"/>
        <v>1070.8815199650055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46866.82472898296</v>
      </c>
      <c r="U126" s="10">
        <f t="shared" si="75"/>
        <v>41843.128046518505</v>
      </c>
      <c r="V126" s="10">
        <f t="shared" si="75"/>
        <v>36819.43136405405</v>
      </c>
      <c r="W126" s="10">
        <f t="shared" si="75"/>
        <v>31795.734681589594</v>
      </c>
      <c r="X126" s="10">
        <f t="shared" si="75"/>
        <v>26772.03799912514</v>
      </c>
      <c r="Y126" s="10">
        <f t="shared" si="75"/>
        <v>26772.03799912514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62890.54311199203</v>
      </c>
      <c r="V132" s="10">
        <f t="shared" si="78"/>
        <v>57866.84642952758</v>
      </c>
      <c r="W132" s="10">
        <f t="shared" si="78"/>
        <v>52843.14974706312</v>
      </c>
      <c r="X132" s="10">
        <f t="shared" si="78"/>
        <v>47819.45306459867</v>
      </c>
      <c r="Y132" s="10">
        <f t="shared" si="78"/>
        <v>42795.75638213421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-5003.507109004738</v>
      </c>
      <c r="U133" s="10">
        <f t="shared" si="79"/>
        <v>-5023.696682464453</v>
      </c>
      <c r="V133" s="10">
        <f t="shared" si="79"/>
        <v>-5023.696682464453</v>
      </c>
      <c r="W133" s="10">
        <f t="shared" si="79"/>
        <v>-5023.696682464453</v>
      </c>
      <c r="X133" s="10">
        <f t="shared" si="79"/>
        <v>-5023.696682464453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62890.54311199203</v>
      </c>
      <c r="U135" s="10">
        <f t="shared" si="84"/>
        <v>57866.84642952758</v>
      </c>
      <c r="V135" s="10">
        <f t="shared" si="84"/>
        <v>52843.14974706312</v>
      </c>
      <c r="W135" s="10">
        <f t="shared" si="84"/>
        <v>47819.45306459867</v>
      </c>
      <c r="X135" s="10">
        <f t="shared" si="84"/>
        <v>42795.75638213421</v>
      </c>
      <c r="Y135" s="10">
        <f t="shared" si="84"/>
        <v>42795.75638213421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62890.54311199203</v>
      </c>
      <c r="U138" s="6">
        <f t="shared" si="85"/>
        <v>57866.84642952758</v>
      </c>
      <c r="V138" s="6">
        <f t="shared" si="85"/>
        <v>52843.14974706312</v>
      </c>
      <c r="W138" s="6">
        <f t="shared" si="85"/>
        <v>47819.45306459867</v>
      </c>
      <c r="X138" s="6">
        <f t="shared" si="85"/>
        <v>42795.75638213421</v>
      </c>
      <c r="Y138" s="6">
        <f t="shared" si="85"/>
        <v>42795.75638213421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0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62890.54311199203</v>
      </c>
      <c r="U146" s="10">
        <f t="shared" si="89"/>
        <v>57866.84642952758</v>
      </c>
      <c r="V146" s="10">
        <f t="shared" si="89"/>
        <v>52843.14974706312</v>
      </c>
      <c r="W146" s="10">
        <f t="shared" si="89"/>
        <v>47819.45306459867</v>
      </c>
      <c r="X146" s="10">
        <f t="shared" si="89"/>
        <v>42795.75638213421</v>
      </c>
      <c r="Y146" s="10">
        <f t="shared" si="89"/>
        <v>42795.75638213421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62890.54311199203</v>
      </c>
      <c r="U151" s="10">
        <f t="shared" si="94"/>
        <v>57866.84642952758</v>
      </c>
      <c r="V151" s="10">
        <f t="shared" si="94"/>
        <v>52843.14974706312</v>
      </c>
      <c r="W151" s="10">
        <f t="shared" si="94"/>
        <v>47819.45306459867</v>
      </c>
      <c r="X151" s="10">
        <f t="shared" si="94"/>
        <v>42795.75638213421</v>
      </c>
      <c r="Y151" s="10">
        <f t="shared" si="94"/>
        <v>42795.75638213421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90888.22672180952</v>
      </c>
      <c r="V157" s="10">
        <f t="shared" si="97"/>
        <v>85864.53003934507</v>
      </c>
      <c r="W157" s="10">
        <f t="shared" si="97"/>
        <v>80840.83335688061</v>
      </c>
      <c r="X157" s="10">
        <f t="shared" si="97"/>
        <v>75817.13667441616</v>
      </c>
      <c r="Y157" s="10">
        <f t="shared" si="97"/>
        <v>70793.43999195172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-5003.507109004738</v>
      </c>
      <c r="U158" s="10">
        <f t="shared" si="98"/>
        <v>-5023.696682464453</v>
      </c>
      <c r="V158" s="10">
        <f t="shared" si="98"/>
        <v>-5023.696682464453</v>
      </c>
      <c r="W158" s="10">
        <f t="shared" si="98"/>
        <v>-5023.696682464453</v>
      </c>
      <c r="X158" s="10">
        <f t="shared" si="98"/>
        <v>-5023.696682464453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90888.22672180954</v>
      </c>
      <c r="U160" s="10">
        <f t="shared" si="102"/>
        <v>85864.53003934507</v>
      </c>
      <c r="V160" s="10">
        <f t="shared" si="102"/>
        <v>80840.83335688063</v>
      </c>
      <c r="W160" s="10">
        <f t="shared" si="102"/>
        <v>75817.13667441616</v>
      </c>
      <c r="X160" s="10">
        <f t="shared" si="102"/>
        <v>70793.43999195172</v>
      </c>
      <c r="Y160" s="10">
        <f t="shared" si="102"/>
        <v>70793.43999195172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87252.69765293715</v>
      </c>
      <c r="U167" s="6">
        <f t="shared" si="105"/>
        <v>82429.94883777127</v>
      </c>
      <c r="V167" s="6">
        <f t="shared" si="105"/>
        <v>77607.2000226054</v>
      </c>
      <c r="W167" s="6">
        <f t="shared" si="105"/>
        <v>72784.45120743952</v>
      </c>
      <c r="X167" s="6">
        <f t="shared" si="105"/>
        <v>67961.70239227364</v>
      </c>
      <c r="Y167" s="6">
        <f t="shared" si="105"/>
        <v>67961.70239227364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3635.5290688723817</v>
      </c>
      <c r="U177" s="6">
        <f t="shared" si="105"/>
        <v>3434.581201573803</v>
      </c>
      <c r="V177" s="6">
        <f t="shared" si="105"/>
        <v>3233.633334275225</v>
      </c>
      <c r="W177" s="6">
        <f t="shared" si="105"/>
        <v>3032.6854669766467</v>
      </c>
      <c r="X177" s="6">
        <f t="shared" si="105"/>
        <v>2831.737599678069</v>
      </c>
      <c r="Y177" s="6">
        <f t="shared" si="105"/>
        <v>2831.737599678069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0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0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87252.69765293715</v>
      </c>
      <c r="U203" s="10">
        <f t="shared" si="144"/>
        <v>82429.94883777127</v>
      </c>
      <c r="V203" s="10">
        <f t="shared" si="144"/>
        <v>77607.2000226054</v>
      </c>
      <c r="W203" s="10">
        <f t="shared" si="144"/>
        <v>72784.45120743952</v>
      </c>
      <c r="X203" s="10">
        <f t="shared" si="144"/>
        <v>67961.70239227364</v>
      </c>
      <c r="Y203" s="10">
        <f t="shared" si="144"/>
        <v>67961.70239227364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3635.5290688723817</v>
      </c>
      <c r="U213" s="10">
        <f t="shared" si="154"/>
        <v>3434.581201573803</v>
      </c>
      <c r="V213" s="10">
        <f t="shared" si="154"/>
        <v>3233.633334275225</v>
      </c>
      <c r="W213" s="10">
        <f t="shared" si="154"/>
        <v>3032.6854669766467</v>
      </c>
      <c r="X213" s="10">
        <f t="shared" si="154"/>
        <v>2831.737599678069</v>
      </c>
      <c r="Y213" s="10">
        <f t="shared" si="154"/>
        <v>2831.737599678069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90888.22672180952</v>
      </c>
      <c r="U218" s="10">
        <f t="shared" si="159"/>
        <v>85864.53003934507</v>
      </c>
      <c r="V218" s="10">
        <f t="shared" si="159"/>
        <v>80840.83335688061</v>
      </c>
      <c r="W218" s="10">
        <f t="shared" si="159"/>
        <v>75817.13667441616</v>
      </c>
      <c r="X218" s="10">
        <f t="shared" si="159"/>
        <v>70793.43999195172</v>
      </c>
      <c r="Y218" s="10">
        <f t="shared" si="159"/>
        <v>70793.43999195172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63644.165425322186</v>
      </c>
      <c r="V223" s="10">
        <f t="shared" si="162"/>
        <v>58620.46874285773</v>
      </c>
      <c r="W223" s="10">
        <f t="shared" si="162"/>
        <v>53596.77206039327</v>
      </c>
      <c r="X223" s="10">
        <f t="shared" si="162"/>
        <v>48573.075377928806</v>
      </c>
      <c r="Y223" s="10">
        <f t="shared" si="162"/>
        <v>43549.378695464344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-5003.507109004738</v>
      </c>
      <c r="U224" s="10">
        <f t="shared" si="163"/>
        <v>-5023.696682464453</v>
      </c>
      <c r="V224" s="10">
        <f t="shared" si="163"/>
        <v>-5023.696682464453</v>
      </c>
      <c r="W224" s="10">
        <f t="shared" si="163"/>
        <v>-5023.696682464453</v>
      </c>
      <c r="X224" s="10">
        <f t="shared" si="163"/>
        <v>-5023.696682464453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63644.165425322186</v>
      </c>
      <c r="U226" s="10">
        <f t="shared" si="167"/>
        <v>58620.46874285773</v>
      </c>
      <c r="V226" s="10">
        <f t="shared" si="167"/>
        <v>53596.772060393276</v>
      </c>
      <c r="W226" s="10">
        <f t="shared" si="167"/>
        <v>48573.07537792881</v>
      </c>
      <c r="X226" s="10">
        <f t="shared" si="167"/>
        <v>43549.37869546435</v>
      </c>
      <c r="Y226" s="10">
        <f t="shared" si="167"/>
        <v>43549.378695464344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22911.899553115985</v>
      </c>
      <c r="U233" s="6">
        <f t="shared" si="170"/>
        <v>21103.368747428784</v>
      </c>
      <c r="V233" s="6">
        <f t="shared" si="170"/>
        <v>19294.837941741578</v>
      </c>
      <c r="W233" s="6">
        <f t="shared" si="170"/>
        <v>17486.307136054373</v>
      </c>
      <c r="X233" s="6">
        <f t="shared" si="170"/>
        <v>15677.776330367165</v>
      </c>
      <c r="Y233" s="6">
        <f t="shared" si="170"/>
        <v>15677.776330367164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19093.249627596655</v>
      </c>
      <c r="U234" s="6">
        <f t="shared" si="170"/>
        <v>17586.140622857318</v>
      </c>
      <c r="V234" s="6">
        <f t="shared" si="170"/>
        <v>16079.031618117982</v>
      </c>
      <c r="W234" s="6">
        <f t="shared" si="170"/>
        <v>14571.922613378643</v>
      </c>
      <c r="X234" s="6">
        <f t="shared" si="170"/>
        <v>13064.813608639304</v>
      </c>
      <c r="Y234" s="6">
        <f t="shared" si="170"/>
        <v>13064.813608639302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19093.249627596655</v>
      </c>
      <c r="U241" s="6">
        <f t="shared" si="170"/>
        <v>17586.140622857318</v>
      </c>
      <c r="V241" s="6">
        <f t="shared" si="170"/>
        <v>16079.031618117982</v>
      </c>
      <c r="W241" s="6">
        <f t="shared" si="170"/>
        <v>14571.922613378643</v>
      </c>
      <c r="X241" s="6">
        <f t="shared" si="170"/>
        <v>13064.813608639304</v>
      </c>
      <c r="Y241" s="6">
        <f t="shared" si="170"/>
        <v>13064.813608639302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2545.7666170128873</v>
      </c>
      <c r="U243" s="6">
        <f t="shared" si="170"/>
        <v>2344.8187497143094</v>
      </c>
      <c r="V243" s="6">
        <f t="shared" si="170"/>
        <v>2143.870882415731</v>
      </c>
      <c r="W243" s="6">
        <f t="shared" si="170"/>
        <v>1942.9230151171525</v>
      </c>
      <c r="X243" s="6">
        <f t="shared" si="170"/>
        <v>1741.975147818574</v>
      </c>
      <c r="Y243" s="6">
        <f t="shared" si="170"/>
        <v>1741.9751478185738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0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0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0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0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22911.899553115985</v>
      </c>
      <c r="U269" s="10">
        <f t="shared" si="202"/>
        <v>21103.368747428784</v>
      </c>
      <c r="V269" s="10">
        <f t="shared" si="202"/>
        <v>19294.837941741578</v>
      </c>
      <c r="W269" s="10">
        <f t="shared" si="202"/>
        <v>17486.307136054373</v>
      </c>
      <c r="X269" s="10">
        <f t="shared" si="202"/>
        <v>15677.776330367165</v>
      </c>
      <c r="Y269" s="10">
        <f t="shared" si="202"/>
        <v>15677.776330367164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19093.249627596655</v>
      </c>
      <c r="U270" s="10">
        <f t="shared" si="204"/>
        <v>17586.140622857318</v>
      </c>
      <c r="V270" s="10">
        <f t="shared" si="204"/>
        <v>16079.031618117982</v>
      </c>
      <c r="W270" s="10">
        <f t="shared" si="204"/>
        <v>14571.922613378643</v>
      </c>
      <c r="X270" s="10">
        <f t="shared" si="204"/>
        <v>13064.813608639304</v>
      </c>
      <c r="Y270" s="10">
        <f t="shared" si="204"/>
        <v>13064.813608639302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19093.249627596655</v>
      </c>
      <c r="U277" s="10">
        <f t="shared" si="218"/>
        <v>17586.140622857318</v>
      </c>
      <c r="V277" s="10">
        <f t="shared" si="218"/>
        <v>16079.031618117982</v>
      </c>
      <c r="W277" s="10">
        <f t="shared" si="218"/>
        <v>14571.922613378643</v>
      </c>
      <c r="X277" s="10">
        <f t="shared" si="218"/>
        <v>13064.813608639304</v>
      </c>
      <c r="Y277" s="10">
        <f t="shared" si="218"/>
        <v>13064.813608639302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2545.7666170128873</v>
      </c>
      <c r="U279" s="10">
        <f t="shared" si="222"/>
        <v>2344.8187497143094</v>
      </c>
      <c r="V279" s="10">
        <f t="shared" si="222"/>
        <v>2143.870882415731</v>
      </c>
      <c r="W279" s="10">
        <f t="shared" si="222"/>
        <v>1942.9230151171525</v>
      </c>
      <c r="X279" s="10">
        <f t="shared" si="222"/>
        <v>1741.975147818574</v>
      </c>
      <c r="Y279" s="10">
        <f t="shared" si="222"/>
        <v>1741.9751478185738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63644.165425322186</v>
      </c>
      <c r="U284" s="10">
        <f t="shared" si="227"/>
        <v>58620.46874285773</v>
      </c>
      <c r="V284" s="10">
        <f t="shared" si="227"/>
        <v>53596.77206039327</v>
      </c>
      <c r="W284" s="10">
        <f t="shared" si="227"/>
        <v>48573.075377928806</v>
      </c>
      <c r="X284" s="10">
        <f t="shared" si="227"/>
        <v>43549.378695464344</v>
      </c>
      <c r="Y284" s="10">
        <f t="shared" si="227"/>
        <v>43549.37869546434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81355.1133929691</v>
      </c>
      <c r="V291" s="10">
        <f t="shared" si="230"/>
        <v>76331.41671050465</v>
      </c>
      <c r="W291" s="10">
        <f t="shared" si="230"/>
        <v>71307.7200280402</v>
      </c>
      <c r="X291" s="10">
        <f t="shared" si="230"/>
        <v>66284.02334557574</v>
      </c>
      <c r="Y291" s="10">
        <f t="shared" si="230"/>
        <v>61260.32666311129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-5003.507109004738</v>
      </c>
      <c r="U292" s="10">
        <f t="shared" si="231"/>
        <v>-5023.696682464453</v>
      </c>
      <c r="V292" s="10">
        <f t="shared" si="231"/>
        <v>-5023.696682464453</v>
      </c>
      <c r="W292" s="10">
        <f t="shared" si="231"/>
        <v>-5023.696682464453</v>
      </c>
      <c r="X292" s="10">
        <f t="shared" si="231"/>
        <v>-5023.696682464453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81355.11339296911</v>
      </c>
      <c r="U294" s="10">
        <f t="shared" si="235"/>
        <v>76331.41671050465</v>
      </c>
      <c r="V294" s="10">
        <f t="shared" si="235"/>
        <v>71307.7200280402</v>
      </c>
      <c r="W294" s="10">
        <f t="shared" si="235"/>
        <v>66284.02334557576</v>
      </c>
      <c r="X294" s="10">
        <f t="shared" si="235"/>
        <v>61260.326663111286</v>
      </c>
      <c r="Y294" s="10">
        <f t="shared" si="235"/>
        <v>61260.32666311129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29287.84082146888</v>
      </c>
      <c r="U301" s="6">
        <f t="shared" si="238"/>
        <v>27479.310015781673</v>
      </c>
      <c r="V301" s="6">
        <f t="shared" si="238"/>
        <v>25670.77921009447</v>
      </c>
      <c r="W301" s="6">
        <f t="shared" si="238"/>
        <v>23862.24840440727</v>
      </c>
      <c r="X301" s="6">
        <f t="shared" si="238"/>
        <v>22053.71759872006</v>
      </c>
      <c r="Y301" s="6">
        <f t="shared" si="238"/>
        <v>22053.717598720064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12203.267008945366</v>
      </c>
      <c r="U302" s="6">
        <f t="shared" si="238"/>
        <v>11449.712506575697</v>
      </c>
      <c r="V302" s="6">
        <f t="shared" si="238"/>
        <v>10696.15800420603</v>
      </c>
      <c r="W302" s="6">
        <f t="shared" si="238"/>
        <v>9942.603501836364</v>
      </c>
      <c r="X302" s="6">
        <f t="shared" si="238"/>
        <v>9189.048999466693</v>
      </c>
      <c r="Y302" s="6">
        <f t="shared" si="238"/>
        <v>9189.048999466693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8135.5113392969115</v>
      </c>
      <c r="U303" s="6">
        <f t="shared" si="238"/>
        <v>7633.141671050465</v>
      </c>
      <c r="V303" s="6">
        <f t="shared" si="238"/>
        <v>7130.77200280402</v>
      </c>
      <c r="W303" s="6">
        <f t="shared" si="238"/>
        <v>6628.402334557576</v>
      </c>
      <c r="X303" s="6">
        <f t="shared" si="238"/>
        <v>6126.032666311129</v>
      </c>
      <c r="Y303" s="6">
        <f t="shared" si="238"/>
        <v>6126.03266631113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8135.5113392969115</v>
      </c>
      <c r="U304" s="6">
        <f t="shared" si="238"/>
        <v>7633.141671050465</v>
      </c>
      <c r="V304" s="6">
        <f t="shared" si="238"/>
        <v>7130.77200280402</v>
      </c>
      <c r="W304" s="6">
        <f t="shared" si="238"/>
        <v>6628.402334557576</v>
      </c>
      <c r="X304" s="6">
        <f t="shared" si="238"/>
        <v>6126.032666311129</v>
      </c>
      <c r="Y304" s="6">
        <f t="shared" si="238"/>
        <v>6126.03266631113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4067.7556696484558</v>
      </c>
      <c r="U305" s="6">
        <f t="shared" si="238"/>
        <v>3816.5708355252327</v>
      </c>
      <c r="V305" s="6">
        <f t="shared" si="238"/>
        <v>3565.38600140201</v>
      </c>
      <c r="W305" s="6">
        <f t="shared" si="238"/>
        <v>3314.201167278788</v>
      </c>
      <c r="X305" s="6">
        <f t="shared" si="238"/>
        <v>3063.0163331555646</v>
      </c>
      <c r="Y305" s="6">
        <f t="shared" si="238"/>
        <v>3063.016333155565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4067.7556696484558</v>
      </c>
      <c r="U306" s="6">
        <f t="shared" si="238"/>
        <v>3816.5708355252327</v>
      </c>
      <c r="V306" s="6">
        <f t="shared" si="238"/>
        <v>3565.38600140201</v>
      </c>
      <c r="W306" s="6">
        <f t="shared" si="238"/>
        <v>3314.201167278788</v>
      </c>
      <c r="X306" s="6">
        <f t="shared" si="238"/>
        <v>3063.0163331555646</v>
      </c>
      <c r="Y306" s="6">
        <f t="shared" si="238"/>
        <v>3063.016333155565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4067.7556696484558</v>
      </c>
      <c r="U307" s="6">
        <f t="shared" si="238"/>
        <v>3816.5708355252327</v>
      </c>
      <c r="V307" s="6">
        <f t="shared" si="238"/>
        <v>3565.38600140201</v>
      </c>
      <c r="W307" s="6">
        <f t="shared" si="238"/>
        <v>3314.201167278788</v>
      </c>
      <c r="X307" s="6">
        <f t="shared" si="238"/>
        <v>3063.0163331555646</v>
      </c>
      <c r="Y307" s="6">
        <f t="shared" si="238"/>
        <v>3063.016333155565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4067.7556696484558</v>
      </c>
      <c r="U308" s="6">
        <f t="shared" si="238"/>
        <v>3816.5708355252327</v>
      </c>
      <c r="V308" s="6">
        <f t="shared" si="238"/>
        <v>3565.38600140201</v>
      </c>
      <c r="W308" s="6">
        <f t="shared" si="238"/>
        <v>3314.201167278788</v>
      </c>
      <c r="X308" s="6">
        <f t="shared" si="238"/>
        <v>3063.0163331555646</v>
      </c>
      <c r="Y308" s="6">
        <f t="shared" si="238"/>
        <v>3063.016333155565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4067.7556696484558</v>
      </c>
      <c r="U309" s="6">
        <f t="shared" si="238"/>
        <v>3816.5708355252327</v>
      </c>
      <c r="V309" s="6">
        <f t="shared" si="238"/>
        <v>3565.38600140201</v>
      </c>
      <c r="W309" s="6">
        <f t="shared" si="238"/>
        <v>3314.201167278788</v>
      </c>
      <c r="X309" s="6">
        <f t="shared" si="238"/>
        <v>3063.0163331555646</v>
      </c>
      <c r="Y309" s="6">
        <f t="shared" si="238"/>
        <v>3063.016333155565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3254.2045357187644</v>
      </c>
      <c r="U311" s="6">
        <f t="shared" si="238"/>
        <v>3053.256668420186</v>
      </c>
      <c r="V311" s="6">
        <f t="shared" si="238"/>
        <v>2852.308801121608</v>
      </c>
      <c r="W311" s="6">
        <f t="shared" si="238"/>
        <v>2651.3609338230303</v>
      </c>
      <c r="X311" s="6">
        <f t="shared" si="238"/>
        <v>2450.4130665244516</v>
      </c>
      <c r="Y311" s="6">
        <f t="shared" si="238"/>
        <v>2450.4130665244516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0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0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0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0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0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0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0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0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0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0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29287.84082146888</v>
      </c>
      <c r="U337" s="10">
        <f t="shared" si="278"/>
        <v>27479.310015781673</v>
      </c>
      <c r="V337" s="10">
        <f t="shared" si="278"/>
        <v>25670.77921009447</v>
      </c>
      <c r="W337" s="10">
        <f t="shared" si="278"/>
        <v>23862.24840440727</v>
      </c>
      <c r="X337" s="10">
        <f t="shared" si="278"/>
        <v>22053.71759872006</v>
      </c>
      <c r="Y337" s="10">
        <f t="shared" si="278"/>
        <v>22053.717598720064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12203.267008945366</v>
      </c>
      <c r="U338" s="10">
        <f t="shared" si="279"/>
        <v>11449.712506575697</v>
      </c>
      <c r="V338" s="10">
        <f t="shared" si="279"/>
        <v>10696.15800420603</v>
      </c>
      <c r="W338" s="10">
        <f t="shared" si="279"/>
        <v>9942.603501836364</v>
      </c>
      <c r="X338" s="10">
        <f t="shared" si="279"/>
        <v>9189.048999466693</v>
      </c>
      <c r="Y338" s="10">
        <f t="shared" si="279"/>
        <v>9189.048999466693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8135.5113392969115</v>
      </c>
      <c r="U339" s="10">
        <f t="shared" si="280"/>
        <v>7633.141671050465</v>
      </c>
      <c r="V339" s="10">
        <f t="shared" si="280"/>
        <v>7130.77200280402</v>
      </c>
      <c r="W339" s="10">
        <f t="shared" si="280"/>
        <v>6628.402334557576</v>
      </c>
      <c r="X339" s="10">
        <f t="shared" si="280"/>
        <v>6126.032666311129</v>
      </c>
      <c r="Y339" s="10">
        <f t="shared" si="280"/>
        <v>6126.03266631113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8135.5113392969115</v>
      </c>
      <c r="U340" s="10">
        <f t="shared" si="281"/>
        <v>7633.141671050465</v>
      </c>
      <c r="V340" s="10">
        <f t="shared" si="281"/>
        <v>7130.77200280402</v>
      </c>
      <c r="W340" s="10">
        <f t="shared" si="281"/>
        <v>6628.402334557576</v>
      </c>
      <c r="X340" s="10">
        <f t="shared" si="281"/>
        <v>6126.032666311129</v>
      </c>
      <c r="Y340" s="10">
        <f t="shared" si="281"/>
        <v>6126.03266631113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4067.7556696484558</v>
      </c>
      <c r="U341" s="10">
        <f t="shared" si="282"/>
        <v>3816.5708355252327</v>
      </c>
      <c r="V341" s="10">
        <f t="shared" si="282"/>
        <v>3565.38600140201</v>
      </c>
      <c r="W341" s="10">
        <f t="shared" si="282"/>
        <v>3314.201167278788</v>
      </c>
      <c r="X341" s="10">
        <f t="shared" si="282"/>
        <v>3063.0163331555646</v>
      </c>
      <c r="Y341" s="10">
        <f t="shared" si="282"/>
        <v>3063.016333155565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4067.7556696484558</v>
      </c>
      <c r="U342" s="10">
        <f t="shared" si="283"/>
        <v>3816.5708355252327</v>
      </c>
      <c r="V342" s="10">
        <f t="shared" si="283"/>
        <v>3565.38600140201</v>
      </c>
      <c r="W342" s="10">
        <f t="shared" si="283"/>
        <v>3314.201167278788</v>
      </c>
      <c r="X342" s="10">
        <f t="shared" si="283"/>
        <v>3063.0163331555646</v>
      </c>
      <c r="Y342" s="10">
        <f t="shared" si="283"/>
        <v>3063.016333155565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4067.7556696484558</v>
      </c>
      <c r="U343" s="10">
        <f t="shared" si="284"/>
        <v>3816.5708355252327</v>
      </c>
      <c r="V343" s="10">
        <f t="shared" si="284"/>
        <v>3565.38600140201</v>
      </c>
      <c r="W343" s="10">
        <f t="shared" si="284"/>
        <v>3314.201167278788</v>
      </c>
      <c r="X343" s="10">
        <f t="shared" si="284"/>
        <v>3063.0163331555646</v>
      </c>
      <c r="Y343" s="10">
        <f t="shared" si="284"/>
        <v>3063.016333155565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4067.7556696484558</v>
      </c>
      <c r="U344" s="10">
        <f t="shared" si="285"/>
        <v>3816.5708355252327</v>
      </c>
      <c r="V344" s="10">
        <f t="shared" si="285"/>
        <v>3565.38600140201</v>
      </c>
      <c r="W344" s="10">
        <f t="shared" si="285"/>
        <v>3314.201167278788</v>
      </c>
      <c r="X344" s="10">
        <f t="shared" si="285"/>
        <v>3063.0163331555646</v>
      </c>
      <c r="Y344" s="10">
        <f t="shared" si="285"/>
        <v>3063.016333155565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4067.7556696484558</v>
      </c>
      <c r="U345" s="10">
        <f t="shared" si="286"/>
        <v>3816.5708355252327</v>
      </c>
      <c r="V345" s="10">
        <f t="shared" si="286"/>
        <v>3565.38600140201</v>
      </c>
      <c r="W345" s="10">
        <f t="shared" si="286"/>
        <v>3314.201167278788</v>
      </c>
      <c r="X345" s="10">
        <f t="shared" si="286"/>
        <v>3063.0163331555646</v>
      </c>
      <c r="Y345" s="10">
        <f t="shared" si="286"/>
        <v>3063.016333155565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3254.2045357187644</v>
      </c>
      <c r="U347" s="10">
        <f t="shared" si="288"/>
        <v>3053.256668420186</v>
      </c>
      <c r="V347" s="10">
        <f t="shared" si="288"/>
        <v>2852.308801121608</v>
      </c>
      <c r="W347" s="10">
        <f t="shared" si="288"/>
        <v>2651.3609338230303</v>
      </c>
      <c r="X347" s="10">
        <f t="shared" si="288"/>
        <v>2450.4130665244516</v>
      </c>
      <c r="Y347" s="10">
        <f t="shared" si="288"/>
        <v>2450.4130665244516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81355.1133929691</v>
      </c>
      <c r="U352" s="10">
        <f t="shared" si="293"/>
        <v>76331.41671050465</v>
      </c>
      <c r="V352" s="10">
        <f t="shared" si="293"/>
        <v>71307.7200280402</v>
      </c>
      <c r="W352" s="10">
        <f t="shared" si="293"/>
        <v>66284.02334557574</v>
      </c>
      <c r="X352" s="10">
        <f t="shared" si="293"/>
        <v>61260.32666311129</v>
      </c>
      <c r="Y352" s="10">
        <f t="shared" si="293"/>
        <v>61260.3266631113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77042.74268787405</v>
      </c>
      <c r="V358" s="10">
        <f t="shared" si="296"/>
        <v>72019.04600540959</v>
      </c>
      <c r="W358" s="10">
        <f t="shared" si="296"/>
        <v>66995.34932294513</v>
      </c>
      <c r="X358" s="10">
        <f t="shared" si="296"/>
        <v>61971.65264048067</v>
      </c>
      <c r="Y358" s="10">
        <f t="shared" si="296"/>
        <v>56947.95595801622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-5003.507109004738</v>
      </c>
      <c r="U359" s="10">
        <f t="shared" si="297"/>
        <v>-5023.696682464453</v>
      </c>
      <c r="V359" s="10">
        <f t="shared" si="297"/>
        <v>-5023.696682464453</v>
      </c>
      <c r="W359" s="10">
        <f t="shared" si="297"/>
        <v>-5023.696682464453</v>
      </c>
      <c r="X359" s="10">
        <f t="shared" si="297"/>
        <v>-5023.696682464453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77042.74268787407</v>
      </c>
      <c r="U361" s="10">
        <f t="shared" si="301"/>
        <v>72019.0460054096</v>
      </c>
      <c r="V361" s="10">
        <f t="shared" si="301"/>
        <v>66995.34932294514</v>
      </c>
      <c r="W361" s="10">
        <f t="shared" si="301"/>
        <v>61971.65264048067</v>
      </c>
      <c r="X361" s="10">
        <f t="shared" si="301"/>
        <v>56947.95595801622</v>
      </c>
      <c r="Y361" s="10">
        <f t="shared" si="301"/>
        <v>56947.95595801622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16178.975964453553</v>
      </c>
      <c r="U368" s="6">
        <f t="shared" si="304"/>
        <v>15123.999661136017</v>
      </c>
      <c r="V368" s="6">
        <f t="shared" si="304"/>
        <v>14069.02335781848</v>
      </c>
      <c r="W368" s="6">
        <f t="shared" si="304"/>
        <v>13014.047054500941</v>
      </c>
      <c r="X368" s="6">
        <f t="shared" si="304"/>
        <v>11959.070751183404</v>
      </c>
      <c r="Y368" s="6">
        <f t="shared" si="304"/>
        <v>11959.070751183404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14445.514253976387</v>
      </c>
      <c r="U369" s="6">
        <f t="shared" si="304"/>
        <v>13503.5711260143</v>
      </c>
      <c r="V369" s="6">
        <f t="shared" si="304"/>
        <v>12561.627998052214</v>
      </c>
      <c r="W369" s="6">
        <f t="shared" si="304"/>
        <v>11619.684870090126</v>
      </c>
      <c r="X369" s="6">
        <f t="shared" si="304"/>
        <v>10677.74174212804</v>
      </c>
      <c r="Y369" s="6">
        <f t="shared" si="304"/>
        <v>10677.74174212804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9630.342835984258</v>
      </c>
      <c r="U370" s="6">
        <f t="shared" si="304"/>
        <v>9002.3807506762</v>
      </c>
      <c r="V370" s="6">
        <f t="shared" si="304"/>
        <v>8374.418665368143</v>
      </c>
      <c r="W370" s="6">
        <f t="shared" si="304"/>
        <v>7746.456580060084</v>
      </c>
      <c r="X370" s="6">
        <f t="shared" si="304"/>
        <v>7118.494494752027</v>
      </c>
      <c r="Y370" s="6">
        <f t="shared" si="304"/>
        <v>7118.494494752027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9630.342835984258</v>
      </c>
      <c r="U371" s="6">
        <f t="shared" si="304"/>
        <v>9002.3807506762</v>
      </c>
      <c r="V371" s="6">
        <f t="shared" si="304"/>
        <v>8374.418665368143</v>
      </c>
      <c r="W371" s="6">
        <f t="shared" si="304"/>
        <v>7746.456580060084</v>
      </c>
      <c r="X371" s="6">
        <f t="shared" si="304"/>
        <v>7118.494494752027</v>
      </c>
      <c r="Y371" s="6">
        <f t="shared" si="304"/>
        <v>7118.494494752027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4815.171417992129</v>
      </c>
      <c r="U372" s="6">
        <f t="shared" si="304"/>
        <v>4501.1903753381</v>
      </c>
      <c r="V372" s="6">
        <f t="shared" si="304"/>
        <v>4187.209332684071</v>
      </c>
      <c r="W372" s="6">
        <f t="shared" si="304"/>
        <v>3873.228290030042</v>
      </c>
      <c r="X372" s="6">
        <f t="shared" si="304"/>
        <v>3559.2472473760135</v>
      </c>
      <c r="Y372" s="6">
        <f t="shared" si="304"/>
        <v>3559.2472473760135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4815.171417992129</v>
      </c>
      <c r="U373" s="6">
        <f t="shared" si="304"/>
        <v>4501.1903753381</v>
      </c>
      <c r="V373" s="6">
        <f t="shared" si="304"/>
        <v>4187.209332684071</v>
      </c>
      <c r="W373" s="6">
        <f t="shared" si="304"/>
        <v>3873.228290030042</v>
      </c>
      <c r="X373" s="6">
        <f t="shared" si="304"/>
        <v>3559.2472473760135</v>
      </c>
      <c r="Y373" s="6">
        <f t="shared" si="304"/>
        <v>3559.2472473760135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4815.171417992129</v>
      </c>
      <c r="U374" s="6">
        <f t="shared" si="304"/>
        <v>4501.1903753381</v>
      </c>
      <c r="V374" s="6">
        <f t="shared" si="304"/>
        <v>4187.209332684071</v>
      </c>
      <c r="W374" s="6">
        <f t="shared" si="304"/>
        <v>3873.228290030042</v>
      </c>
      <c r="X374" s="6">
        <f t="shared" si="304"/>
        <v>3559.2472473760135</v>
      </c>
      <c r="Y374" s="6">
        <f t="shared" si="304"/>
        <v>3559.2472473760135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4815.171417992129</v>
      </c>
      <c r="U375" s="6">
        <f t="shared" si="304"/>
        <v>4501.1903753381</v>
      </c>
      <c r="V375" s="6">
        <f t="shared" si="304"/>
        <v>4187.209332684071</v>
      </c>
      <c r="W375" s="6">
        <f t="shared" si="304"/>
        <v>3873.228290030042</v>
      </c>
      <c r="X375" s="6">
        <f t="shared" si="304"/>
        <v>3559.2472473760135</v>
      </c>
      <c r="Y375" s="6">
        <f t="shared" si="304"/>
        <v>3559.2472473760135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4815.171417992129</v>
      </c>
      <c r="U376" s="6">
        <f t="shared" si="304"/>
        <v>4501.1903753381</v>
      </c>
      <c r="V376" s="6">
        <f t="shared" si="304"/>
        <v>4187.209332684071</v>
      </c>
      <c r="W376" s="6">
        <f t="shared" si="304"/>
        <v>3873.228290030042</v>
      </c>
      <c r="X376" s="6">
        <f t="shared" si="304"/>
        <v>3559.2472473760135</v>
      </c>
      <c r="Y376" s="6">
        <f t="shared" si="304"/>
        <v>3559.2472473760135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3081.7097075149627</v>
      </c>
      <c r="U378" s="6">
        <f t="shared" si="304"/>
        <v>2880.7618402163844</v>
      </c>
      <c r="V378" s="6">
        <f t="shared" si="304"/>
        <v>2679.8139729178056</v>
      </c>
      <c r="W378" s="6">
        <f t="shared" si="304"/>
        <v>2478.866105619227</v>
      </c>
      <c r="X378" s="6">
        <f t="shared" si="304"/>
        <v>2277.918238320649</v>
      </c>
      <c r="Y378" s="6">
        <f t="shared" si="304"/>
        <v>2277.918238320649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0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0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0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0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0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0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0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0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0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0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16178.975964453553</v>
      </c>
      <c r="U404" s="10">
        <f t="shared" si="343"/>
        <v>15123.999661136017</v>
      </c>
      <c r="V404" s="10">
        <f t="shared" si="343"/>
        <v>14069.02335781848</v>
      </c>
      <c r="W404" s="10">
        <f t="shared" si="343"/>
        <v>13014.047054500941</v>
      </c>
      <c r="X404" s="10">
        <f t="shared" si="343"/>
        <v>11959.070751183404</v>
      </c>
      <c r="Y404" s="10">
        <f t="shared" si="343"/>
        <v>11959.070751183404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14445.514253976387</v>
      </c>
      <c r="U405" s="10">
        <f t="shared" si="344"/>
        <v>13503.5711260143</v>
      </c>
      <c r="V405" s="10">
        <f t="shared" si="344"/>
        <v>12561.627998052214</v>
      </c>
      <c r="W405" s="10">
        <f t="shared" si="344"/>
        <v>11619.684870090126</v>
      </c>
      <c r="X405" s="10">
        <f t="shared" si="344"/>
        <v>10677.74174212804</v>
      </c>
      <c r="Y405" s="10">
        <f t="shared" si="344"/>
        <v>10677.74174212804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9630.342835984258</v>
      </c>
      <c r="U406" s="10">
        <f t="shared" si="345"/>
        <v>9002.3807506762</v>
      </c>
      <c r="V406" s="10">
        <f t="shared" si="345"/>
        <v>8374.418665368143</v>
      </c>
      <c r="W406" s="10">
        <f t="shared" si="345"/>
        <v>7746.456580060084</v>
      </c>
      <c r="X406" s="10">
        <f t="shared" si="345"/>
        <v>7118.494494752027</v>
      </c>
      <c r="Y406" s="10">
        <f t="shared" si="345"/>
        <v>7118.494494752027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9630.342835984258</v>
      </c>
      <c r="U407" s="10">
        <f t="shared" si="346"/>
        <v>9002.3807506762</v>
      </c>
      <c r="V407" s="10">
        <f t="shared" si="346"/>
        <v>8374.418665368143</v>
      </c>
      <c r="W407" s="10">
        <f t="shared" si="346"/>
        <v>7746.456580060084</v>
      </c>
      <c r="X407" s="10">
        <f t="shared" si="346"/>
        <v>7118.494494752027</v>
      </c>
      <c r="Y407" s="10">
        <f t="shared" si="346"/>
        <v>7118.494494752027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4815.171417992129</v>
      </c>
      <c r="U408" s="10">
        <f t="shared" si="347"/>
        <v>4501.1903753381</v>
      </c>
      <c r="V408" s="10">
        <f t="shared" si="347"/>
        <v>4187.209332684071</v>
      </c>
      <c r="W408" s="10">
        <f t="shared" si="347"/>
        <v>3873.228290030042</v>
      </c>
      <c r="X408" s="10">
        <f t="shared" si="347"/>
        <v>3559.2472473760135</v>
      </c>
      <c r="Y408" s="10">
        <f t="shared" si="347"/>
        <v>3559.2472473760135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4815.171417992129</v>
      </c>
      <c r="U409" s="10">
        <f t="shared" si="348"/>
        <v>4501.1903753381</v>
      </c>
      <c r="V409" s="10">
        <f t="shared" si="348"/>
        <v>4187.209332684071</v>
      </c>
      <c r="W409" s="10">
        <f t="shared" si="348"/>
        <v>3873.228290030042</v>
      </c>
      <c r="X409" s="10">
        <f t="shared" si="348"/>
        <v>3559.2472473760135</v>
      </c>
      <c r="Y409" s="10">
        <f t="shared" si="348"/>
        <v>3559.2472473760135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4815.171417992129</v>
      </c>
      <c r="U410" s="10">
        <f t="shared" si="349"/>
        <v>4501.1903753381</v>
      </c>
      <c r="V410" s="10">
        <f t="shared" si="349"/>
        <v>4187.209332684071</v>
      </c>
      <c r="W410" s="10">
        <f t="shared" si="349"/>
        <v>3873.228290030042</v>
      </c>
      <c r="X410" s="10">
        <f t="shared" si="349"/>
        <v>3559.2472473760135</v>
      </c>
      <c r="Y410" s="10">
        <f t="shared" si="349"/>
        <v>3559.2472473760135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4815.171417992129</v>
      </c>
      <c r="U411" s="10">
        <f t="shared" si="350"/>
        <v>4501.1903753381</v>
      </c>
      <c r="V411" s="10">
        <f t="shared" si="350"/>
        <v>4187.209332684071</v>
      </c>
      <c r="W411" s="10">
        <f t="shared" si="350"/>
        <v>3873.228290030042</v>
      </c>
      <c r="X411" s="10">
        <f t="shared" si="350"/>
        <v>3559.2472473760135</v>
      </c>
      <c r="Y411" s="10">
        <f t="shared" si="350"/>
        <v>3559.2472473760135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4815.171417992129</v>
      </c>
      <c r="U412" s="10">
        <f t="shared" si="351"/>
        <v>4501.1903753381</v>
      </c>
      <c r="V412" s="10">
        <f t="shared" si="351"/>
        <v>4187.209332684071</v>
      </c>
      <c r="W412" s="10">
        <f t="shared" si="351"/>
        <v>3873.228290030042</v>
      </c>
      <c r="X412" s="10">
        <f t="shared" si="351"/>
        <v>3559.2472473760135</v>
      </c>
      <c r="Y412" s="10">
        <f t="shared" si="351"/>
        <v>3559.2472473760135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3081.7097075149627</v>
      </c>
      <c r="U414" s="10">
        <f t="shared" si="353"/>
        <v>2880.7618402163844</v>
      </c>
      <c r="V414" s="10">
        <f t="shared" si="353"/>
        <v>2679.8139729178056</v>
      </c>
      <c r="W414" s="10">
        <f t="shared" si="353"/>
        <v>2478.866105619227</v>
      </c>
      <c r="X414" s="10">
        <f t="shared" si="353"/>
        <v>2277.918238320649</v>
      </c>
      <c r="Y414" s="10">
        <f t="shared" si="353"/>
        <v>2277.918238320649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77042.74268787405</v>
      </c>
      <c r="U419" s="10">
        <f t="shared" si="358"/>
        <v>72019.04600540959</v>
      </c>
      <c r="V419" s="10">
        <f t="shared" si="358"/>
        <v>66995.34932294513</v>
      </c>
      <c r="W419" s="10">
        <f t="shared" si="358"/>
        <v>61971.65264048067</v>
      </c>
      <c r="X419" s="10">
        <f t="shared" si="358"/>
        <v>56947.95595801622</v>
      </c>
      <c r="Y419" s="10">
        <f t="shared" si="358"/>
        <v>56947.95595801622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146341.18692861468</v>
      </c>
      <c r="V425" s="10">
        <f t="shared" si="361"/>
        <v>141317.49024615024</v>
      </c>
      <c r="W425" s="10">
        <f t="shared" si="361"/>
        <v>136293.7935636858</v>
      </c>
      <c r="X425" s="10">
        <f t="shared" si="361"/>
        <v>131270.09688122134</v>
      </c>
      <c r="Y425" s="10">
        <f t="shared" si="361"/>
        <v>126246.40019875689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-5003.507109004738</v>
      </c>
      <c r="U426" s="10">
        <f t="shared" si="362"/>
        <v>-5023.696682464453</v>
      </c>
      <c r="V426" s="10">
        <f t="shared" si="362"/>
        <v>-5023.696682464453</v>
      </c>
      <c r="W426" s="10">
        <f t="shared" si="362"/>
        <v>-5023.696682464453</v>
      </c>
      <c r="X426" s="10">
        <f t="shared" si="362"/>
        <v>-5023.696682464453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146341.1869286147</v>
      </c>
      <c r="U428" s="10">
        <f t="shared" si="366"/>
        <v>141317.49024615024</v>
      </c>
      <c r="V428" s="10">
        <f t="shared" si="366"/>
        <v>136293.7935636858</v>
      </c>
      <c r="W428" s="10">
        <f t="shared" si="366"/>
        <v>131270.09688122134</v>
      </c>
      <c r="X428" s="10">
        <f t="shared" si="366"/>
        <v>126246.40019875689</v>
      </c>
      <c r="Y428" s="10">
        <f t="shared" si="366"/>
        <v>126246.40019875689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30731.649255009088</v>
      </c>
      <c r="U435" s="6">
        <f t="shared" si="369"/>
        <v>29676.672951691547</v>
      </c>
      <c r="V435" s="6">
        <f t="shared" si="369"/>
        <v>28621.696648374014</v>
      </c>
      <c r="W435" s="6">
        <f t="shared" si="369"/>
        <v>27566.72034505648</v>
      </c>
      <c r="X435" s="6">
        <f t="shared" si="369"/>
        <v>26511.744041738948</v>
      </c>
      <c r="Y435" s="6">
        <f t="shared" si="369"/>
        <v>26511.744041738948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109755.89019646103</v>
      </c>
      <c r="U442" s="6">
        <f t="shared" si="369"/>
        <v>105988.11768461268</v>
      </c>
      <c r="V442" s="6">
        <f t="shared" si="369"/>
        <v>102220.34517276434</v>
      </c>
      <c r="W442" s="6">
        <f t="shared" si="369"/>
        <v>98452.572660916</v>
      </c>
      <c r="X442" s="6">
        <f t="shared" si="369"/>
        <v>94684.80014906767</v>
      </c>
      <c r="Y442" s="6">
        <f t="shared" si="369"/>
        <v>94684.80014906767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5853.647477144588</v>
      </c>
      <c r="U445" s="6">
        <f t="shared" si="369"/>
        <v>5652.6996098460095</v>
      </c>
      <c r="V445" s="6">
        <f t="shared" si="369"/>
        <v>5451.751742547432</v>
      </c>
      <c r="W445" s="6">
        <f t="shared" si="369"/>
        <v>5250.803875248854</v>
      </c>
      <c r="X445" s="6">
        <f t="shared" si="369"/>
        <v>5049.856007950276</v>
      </c>
      <c r="Y445" s="6">
        <f t="shared" si="369"/>
        <v>5049.856007950276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0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0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0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30731.649255009088</v>
      </c>
      <c r="U471" s="10">
        <f t="shared" si="408"/>
        <v>29676.672951691547</v>
      </c>
      <c r="V471" s="10">
        <f t="shared" si="408"/>
        <v>28621.696648374014</v>
      </c>
      <c r="W471" s="10">
        <f t="shared" si="408"/>
        <v>27566.72034505648</v>
      </c>
      <c r="X471" s="10">
        <f t="shared" si="408"/>
        <v>26511.744041738948</v>
      </c>
      <c r="Y471" s="10">
        <f t="shared" si="408"/>
        <v>26511.744041738948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109755.89019646103</v>
      </c>
      <c r="U478" s="10">
        <f t="shared" si="415"/>
        <v>105988.11768461268</v>
      </c>
      <c r="V478" s="10">
        <f t="shared" si="415"/>
        <v>102220.34517276434</v>
      </c>
      <c r="W478" s="10">
        <f t="shared" si="415"/>
        <v>98452.572660916</v>
      </c>
      <c r="X478" s="10">
        <f t="shared" si="415"/>
        <v>94684.80014906767</v>
      </c>
      <c r="Y478" s="10">
        <f t="shared" si="415"/>
        <v>94684.80014906767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5853.647477144588</v>
      </c>
      <c r="U481" s="10">
        <f t="shared" si="418"/>
        <v>5652.6996098460095</v>
      </c>
      <c r="V481" s="10">
        <f t="shared" si="418"/>
        <v>5451.751742547432</v>
      </c>
      <c r="W481" s="10">
        <f t="shared" si="418"/>
        <v>5250.803875248854</v>
      </c>
      <c r="X481" s="10">
        <f t="shared" si="418"/>
        <v>5049.856007950276</v>
      </c>
      <c r="Y481" s="10">
        <f t="shared" si="418"/>
        <v>5049.856007950276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146341.18692861468</v>
      </c>
      <c r="U486" s="10">
        <f t="shared" si="423"/>
        <v>141317.49024615024</v>
      </c>
      <c r="V486" s="10">
        <f t="shared" si="423"/>
        <v>136293.7935636858</v>
      </c>
      <c r="W486" s="10">
        <f t="shared" si="423"/>
        <v>131270.09688122134</v>
      </c>
      <c r="X486" s="10">
        <f t="shared" si="423"/>
        <v>126246.40019875689</v>
      </c>
      <c r="Y486" s="10">
        <f t="shared" si="423"/>
        <v>126246.40019875689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116924.37854114277</v>
      </c>
      <c r="V492" s="10">
        <f t="shared" si="426"/>
        <v>111900.6818586783</v>
      </c>
      <c r="W492" s="10">
        <f t="shared" si="426"/>
        <v>106876.98517621387</v>
      </c>
      <c r="X492" s="10">
        <f t="shared" si="426"/>
        <v>101853.28849374941</v>
      </c>
      <c r="Y492" s="10">
        <f t="shared" si="426"/>
        <v>96829.59181128496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-5003.507109004738</v>
      </c>
      <c r="U493" s="10">
        <f t="shared" si="427"/>
        <v>-5023.696682464453</v>
      </c>
      <c r="V493" s="10">
        <f t="shared" si="427"/>
        <v>-5023.696682464453</v>
      </c>
      <c r="W493" s="10">
        <f t="shared" si="427"/>
        <v>-5023.696682464453</v>
      </c>
      <c r="X493" s="10">
        <f t="shared" si="427"/>
        <v>-5023.696682464453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116924.37854114277</v>
      </c>
      <c r="U495" s="10">
        <f t="shared" si="431"/>
        <v>111900.68185867832</v>
      </c>
      <c r="V495" s="10">
        <f t="shared" si="431"/>
        <v>106876.98517621386</v>
      </c>
      <c r="W495" s="10">
        <f t="shared" si="431"/>
        <v>101853.28849374942</v>
      </c>
      <c r="X495" s="10">
        <f t="shared" si="431"/>
        <v>96829.59181128496</v>
      </c>
      <c r="Y495" s="10">
        <f t="shared" si="431"/>
        <v>96829.59181128496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87693.28390585707</v>
      </c>
      <c r="U498" s="6">
        <f t="shared" si="432"/>
        <v>83925.51139400873</v>
      </c>
      <c r="V498" s="6">
        <f t="shared" si="432"/>
        <v>80157.7388821604</v>
      </c>
      <c r="W498" s="6">
        <f t="shared" si="432"/>
        <v>76389.96637031206</v>
      </c>
      <c r="X498" s="6">
        <f t="shared" si="432"/>
        <v>72622.19385846372</v>
      </c>
      <c r="Y498" s="6">
        <f t="shared" si="432"/>
        <v>72622.19385846372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24554.11949363998</v>
      </c>
      <c r="U502" s="6">
        <f t="shared" si="434"/>
        <v>23499.143190322447</v>
      </c>
      <c r="V502" s="6">
        <f t="shared" si="434"/>
        <v>22444.16688700491</v>
      </c>
      <c r="W502" s="6">
        <f t="shared" si="434"/>
        <v>21389.190583687378</v>
      </c>
      <c r="X502" s="6">
        <f t="shared" si="434"/>
        <v>20334.21428036984</v>
      </c>
      <c r="Y502" s="6">
        <f t="shared" si="434"/>
        <v>20334.21428036984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4676.975141645711</v>
      </c>
      <c r="U512" s="6">
        <f t="shared" si="434"/>
        <v>4476.027274347133</v>
      </c>
      <c r="V512" s="6">
        <f t="shared" si="434"/>
        <v>4275.0794070485545</v>
      </c>
      <c r="W512" s="6">
        <f t="shared" si="434"/>
        <v>4074.131539749977</v>
      </c>
      <c r="X512" s="6">
        <f t="shared" si="434"/>
        <v>3873.1836724513987</v>
      </c>
      <c r="Y512" s="6">
        <f t="shared" si="434"/>
        <v>3873.1836724513987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0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0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0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87693.28390585707</v>
      </c>
      <c r="U534" s="10">
        <f t="shared" si="469"/>
        <v>83925.51139400873</v>
      </c>
      <c r="V534" s="10">
        <f t="shared" si="469"/>
        <v>80157.7388821604</v>
      </c>
      <c r="W534" s="10">
        <f t="shared" si="469"/>
        <v>76389.96637031206</v>
      </c>
      <c r="X534" s="10">
        <f t="shared" si="469"/>
        <v>72622.19385846372</v>
      </c>
      <c r="Y534" s="10">
        <f t="shared" si="469"/>
        <v>72622.19385846372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24554.11949363998</v>
      </c>
      <c r="U538" s="10">
        <f t="shared" si="473"/>
        <v>23499.143190322447</v>
      </c>
      <c r="V538" s="10">
        <f t="shared" si="473"/>
        <v>22444.16688700491</v>
      </c>
      <c r="W538" s="10">
        <f t="shared" si="473"/>
        <v>21389.190583687378</v>
      </c>
      <c r="X538" s="10">
        <f t="shared" si="473"/>
        <v>20334.21428036984</v>
      </c>
      <c r="Y538" s="10">
        <f t="shared" si="473"/>
        <v>20334.21428036984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4676.975141645711</v>
      </c>
      <c r="U548" s="10">
        <f t="shared" si="483"/>
        <v>4476.027274347133</v>
      </c>
      <c r="V548" s="10">
        <f t="shared" si="483"/>
        <v>4275.0794070485545</v>
      </c>
      <c r="W548" s="10">
        <f t="shared" si="483"/>
        <v>4074.131539749977</v>
      </c>
      <c r="X548" s="10">
        <f t="shared" si="483"/>
        <v>3873.1836724513987</v>
      </c>
      <c r="Y548" s="10">
        <f t="shared" si="483"/>
        <v>3873.1836724513987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116924.37854114277</v>
      </c>
      <c r="U553" s="10">
        <f t="shared" si="488"/>
        <v>111900.6818586783</v>
      </c>
      <c r="V553" s="10">
        <f t="shared" si="488"/>
        <v>106876.98517621387</v>
      </c>
      <c r="W553" s="10">
        <f t="shared" si="488"/>
        <v>101853.28849374941</v>
      </c>
      <c r="X553" s="10">
        <f t="shared" si="488"/>
        <v>96829.59181128496</v>
      </c>
      <c r="Y553" s="10">
        <f t="shared" si="488"/>
        <v>96829.59181128496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64542.59423359441</v>
      </c>
      <c r="V559" s="10">
        <f t="shared" si="491"/>
        <v>59518.89755112996</v>
      </c>
      <c r="W559" s="10">
        <f t="shared" si="491"/>
        <v>54495.2008686655</v>
      </c>
      <c r="X559" s="10">
        <f t="shared" si="491"/>
        <v>49471.50418620105</v>
      </c>
      <c r="Y559" s="10">
        <f t="shared" si="491"/>
        <v>44447.8075037366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-5003.507109004738</v>
      </c>
      <c r="U561" s="10">
        <f t="shared" si="492"/>
        <v>-5023.696682464453</v>
      </c>
      <c r="V561" s="10">
        <f t="shared" si="492"/>
        <v>-5023.696682464453</v>
      </c>
      <c r="W561" s="10">
        <f t="shared" si="492"/>
        <v>-5023.696682464453</v>
      </c>
      <c r="X561" s="10">
        <f t="shared" si="492"/>
        <v>-5023.696682464453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64542.59423359442</v>
      </c>
      <c r="U563" s="10">
        <f t="shared" si="497"/>
        <v>59518.89755112996</v>
      </c>
      <c r="V563" s="10">
        <f t="shared" si="497"/>
        <v>54495.2008686655</v>
      </c>
      <c r="W563" s="10">
        <f t="shared" si="497"/>
        <v>49471.50418620105</v>
      </c>
      <c r="X563" s="10">
        <f t="shared" si="497"/>
        <v>44447.80750373659</v>
      </c>
      <c r="Y563" s="10">
        <f t="shared" si="497"/>
        <v>44447.8075037366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16135.648558398605</v>
      </c>
      <c r="U567" s="6">
        <f aca="true" t="shared" si="500" ref="U567:Y580">U$563*$C567</f>
        <v>14879.72438778249</v>
      </c>
      <c r="V567" s="6">
        <f t="shared" si="500"/>
        <v>13623.800217166376</v>
      </c>
      <c r="W567" s="6">
        <f t="shared" si="500"/>
        <v>12367.876046550262</v>
      </c>
      <c r="X567" s="6">
        <f t="shared" si="500"/>
        <v>11111.951875934148</v>
      </c>
      <c r="Y567" s="6">
        <f t="shared" si="500"/>
        <v>11111.95187593415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16135.648558398605</v>
      </c>
      <c r="U568" s="6">
        <f t="shared" si="500"/>
        <v>14879.72438778249</v>
      </c>
      <c r="V568" s="6">
        <f t="shared" si="500"/>
        <v>13623.800217166376</v>
      </c>
      <c r="W568" s="6">
        <f t="shared" si="500"/>
        <v>12367.876046550262</v>
      </c>
      <c r="X568" s="6">
        <f t="shared" si="500"/>
        <v>11111.951875934148</v>
      </c>
      <c r="Y568" s="6">
        <f t="shared" si="500"/>
        <v>11111.95187593415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16135.648558398605</v>
      </c>
      <c r="U569" s="6">
        <f t="shared" si="500"/>
        <v>14879.72438778249</v>
      </c>
      <c r="V569" s="6">
        <f t="shared" si="500"/>
        <v>13623.800217166376</v>
      </c>
      <c r="W569" s="6">
        <f t="shared" si="500"/>
        <v>12367.876046550262</v>
      </c>
      <c r="X569" s="6">
        <f t="shared" si="500"/>
        <v>11111.951875934148</v>
      </c>
      <c r="Y569" s="6">
        <f t="shared" si="500"/>
        <v>11111.95187593415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13553.944789054827</v>
      </c>
      <c r="U570" s="6">
        <f t="shared" si="500"/>
        <v>12498.96848573729</v>
      </c>
      <c r="V570" s="6">
        <f t="shared" si="500"/>
        <v>11443.992182419755</v>
      </c>
      <c r="W570" s="6">
        <f t="shared" si="500"/>
        <v>10389.01587910222</v>
      </c>
      <c r="X570" s="6">
        <f t="shared" si="500"/>
        <v>9334.039575784684</v>
      </c>
      <c r="Y570" s="6">
        <f t="shared" si="500"/>
        <v>9334.039575784685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2581.703769343777</v>
      </c>
      <c r="U580" s="6">
        <f t="shared" si="500"/>
        <v>2380.7559020451986</v>
      </c>
      <c r="V580" s="6">
        <f t="shared" si="500"/>
        <v>2179.8080347466203</v>
      </c>
      <c r="W580" s="6">
        <f t="shared" si="500"/>
        <v>1978.860167448042</v>
      </c>
      <c r="X580" s="6">
        <f t="shared" si="500"/>
        <v>1777.9123001494638</v>
      </c>
      <c r="Y580" s="6">
        <f t="shared" si="500"/>
        <v>1777.912300149464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0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0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0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0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0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16135.648558398605</v>
      </c>
      <c r="U603" s="10">
        <f t="shared" si="536"/>
        <v>14879.72438778249</v>
      </c>
      <c r="V603" s="10">
        <f t="shared" si="536"/>
        <v>13623.800217166376</v>
      </c>
      <c r="W603" s="10">
        <f t="shared" si="536"/>
        <v>12367.876046550262</v>
      </c>
      <c r="X603" s="10">
        <f t="shared" si="536"/>
        <v>11111.951875934148</v>
      </c>
      <c r="Y603" s="10">
        <f t="shared" si="536"/>
        <v>11111.95187593415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16135.648558398605</v>
      </c>
      <c r="U604" s="10">
        <f t="shared" si="537"/>
        <v>14879.72438778249</v>
      </c>
      <c r="V604" s="10">
        <f t="shared" si="537"/>
        <v>13623.800217166376</v>
      </c>
      <c r="W604" s="10">
        <f t="shared" si="537"/>
        <v>12367.876046550262</v>
      </c>
      <c r="X604" s="10">
        <f t="shared" si="537"/>
        <v>11111.951875934148</v>
      </c>
      <c r="Y604" s="10">
        <f t="shared" si="537"/>
        <v>11111.95187593415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16135.648558398605</v>
      </c>
      <c r="U605" s="10">
        <f t="shared" si="538"/>
        <v>14879.72438778249</v>
      </c>
      <c r="V605" s="10">
        <f t="shared" si="538"/>
        <v>13623.800217166376</v>
      </c>
      <c r="W605" s="10">
        <f t="shared" si="538"/>
        <v>12367.876046550262</v>
      </c>
      <c r="X605" s="10">
        <f t="shared" si="538"/>
        <v>11111.951875934148</v>
      </c>
      <c r="Y605" s="10">
        <f t="shared" si="538"/>
        <v>11111.95187593415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13553.944789054827</v>
      </c>
      <c r="U606" s="10">
        <f t="shared" si="539"/>
        <v>12498.96848573729</v>
      </c>
      <c r="V606" s="10">
        <f t="shared" si="539"/>
        <v>11443.992182419755</v>
      </c>
      <c r="W606" s="10">
        <f t="shared" si="539"/>
        <v>10389.01587910222</v>
      </c>
      <c r="X606" s="10">
        <f t="shared" si="539"/>
        <v>9334.039575784684</v>
      </c>
      <c r="Y606" s="10">
        <f t="shared" si="539"/>
        <v>9334.039575784685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2581.703769343777</v>
      </c>
      <c r="U616" s="10">
        <f t="shared" si="549"/>
        <v>2380.7559020451986</v>
      </c>
      <c r="V616" s="10">
        <f t="shared" si="549"/>
        <v>2179.8080347466203</v>
      </c>
      <c r="W616" s="10">
        <f t="shared" si="549"/>
        <v>1978.860167448042</v>
      </c>
      <c r="X616" s="10">
        <f t="shared" si="549"/>
        <v>1777.9123001494638</v>
      </c>
      <c r="Y616" s="10">
        <f t="shared" si="549"/>
        <v>1777.912300149464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64542.59423359441</v>
      </c>
      <c r="U621" s="10">
        <f t="shared" si="554"/>
        <v>59518.89755112996</v>
      </c>
      <c r="V621" s="10">
        <f t="shared" si="554"/>
        <v>54495.2008686655</v>
      </c>
      <c r="W621" s="10">
        <f t="shared" si="554"/>
        <v>49471.50418620105</v>
      </c>
      <c r="X621" s="10">
        <f t="shared" si="554"/>
        <v>44447.8075037366</v>
      </c>
      <c r="Y621" s="10">
        <f t="shared" si="554"/>
        <v>44447.8075037366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64016.64771141978</v>
      </c>
      <c r="V627" s="10">
        <f t="shared" si="557"/>
        <v>58992.95102895532</v>
      </c>
      <c r="W627" s="10">
        <f t="shared" si="557"/>
        <v>53969.25434649087</v>
      </c>
      <c r="X627" s="10">
        <f t="shared" si="557"/>
        <v>48945.55766402641</v>
      </c>
      <c r="Y627" s="10">
        <f t="shared" si="557"/>
        <v>43921.86098156196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-5003.507109004738</v>
      </c>
      <c r="U629" s="10">
        <f t="shared" si="558"/>
        <v>-5023.696682464453</v>
      </c>
      <c r="V629" s="10">
        <f t="shared" si="558"/>
        <v>-5023.696682464453</v>
      </c>
      <c r="W629" s="10">
        <f t="shared" si="558"/>
        <v>-5023.696682464453</v>
      </c>
      <c r="X629" s="10">
        <f t="shared" si="558"/>
        <v>-5023.696682464453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64016.64771141977</v>
      </c>
      <c r="U631" s="10">
        <f t="shared" si="563"/>
        <v>58992.95102895532</v>
      </c>
      <c r="V631" s="10">
        <f t="shared" si="563"/>
        <v>53969.25434649087</v>
      </c>
      <c r="W631" s="10">
        <f t="shared" si="563"/>
        <v>48945.55766402641</v>
      </c>
      <c r="X631" s="10">
        <f t="shared" si="563"/>
        <v>43921.86098156196</v>
      </c>
      <c r="Y631" s="10">
        <f t="shared" si="563"/>
        <v>43921.86098156196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24006.242891782415</v>
      </c>
      <c r="U636" s="6">
        <f t="shared" si="566"/>
        <v>22122.356635858247</v>
      </c>
      <c r="V636" s="6">
        <f t="shared" si="566"/>
        <v>20238.470379934075</v>
      </c>
      <c r="W636" s="6">
        <f t="shared" si="566"/>
        <v>18354.584124009903</v>
      </c>
      <c r="X636" s="6">
        <f t="shared" si="566"/>
        <v>16470.697868085736</v>
      </c>
      <c r="Y636" s="6">
        <f t="shared" si="566"/>
        <v>16470.697868085736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24006.242891782415</v>
      </c>
      <c r="U637" s="6">
        <f t="shared" si="566"/>
        <v>22122.356635858247</v>
      </c>
      <c r="V637" s="6">
        <f t="shared" si="566"/>
        <v>20238.470379934075</v>
      </c>
      <c r="W637" s="6">
        <f t="shared" si="566"/>
        <v>18354.584124009903</v>
      </c>
      <c r="X637" s="6">
        <f t="shared" si="566"/>
        <v>16470.697868085736</v>
      </c>
      <c r="Y637" s="6">
        <f t="shared" si="566"/>
        <v>16470.697868085736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13443.496019398151</v>
      </c>
      <c r="U638" s="6">
        <f t="shared" si="566"/>
        <v>12388.519716080616</v>
      </c>
      <c r="V638" s="6">
        <f t="shared" si="566"/>
        <v>11333.543412763082</v>
      </c>
      <c r="W638" s="6">
        <f t="shared" si="566"/>
        <v>10278.567109445547</v>
      </c>
      <c r="X638" s="6">
        <f t="shared" si="566"/>
        <v>9223.59080612801</v>
      </c>
      <c r="Y638" s="6">
        <f t="shared" si="566"/>
        <v>9223.59080612801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2560.665908456791</v>
      </c>
      <c r="U648" s="6">
        <f t="shared" si="566"/>
        <v>2359.718041158213</v>
      </c>
      <c r="V648" s="6">
        <f t="shared" si="566"/>
        <v>2158.7701738596347</v>
      </c>
      <c r="W648" s="6">
        <f t="shared" si="566"/>
        <v>1957.8223065610564</v>
      </c>
      <c r="X648" s="6">
        <f t="shared" si="566"/>
        <v>1756.8744392624783</v>
      </c>
      <c r="Y648" s="6">
        <f t="shared" si="566"/>
        <v>1756.8744392624783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0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0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0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0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24006.242891782415</v>
      </c>
      <c r="U672" s="10">
        <f t="shared" si="603"/>
        <v>22122.356635858247</v>
      </c>
      <c r="V672" s="10">
        <f t="shared" si="603"/>
        <v>20238.470379934075</v>
      </c>
      <c r="W672" s="10">
        <f t="shared" si="603"/>
        <v>18354.584124009903</v>
      </c>
      <c r="X672" s="10">
        <f t="shared" si="603"/>
        <v>16470.697868085736</v>
      </c>
      <c r="Y672" s="10">
        <f t="shared" si="603"/>
        <v>16470.697868085736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24006.242891782415</v>
      </c>
      <c r="U673" s="10">
        <f t="shared" si="604"/>
        <v>22122.356635858247</v>
      </c>
      <c r="V673" s="10">
        <f t="shared" si="604"/>
        <v>20238.470379934075</v>
      </c>
      <c r="W673" s="10">
        <f t="shared" si="604"/>
        <v>18354.584124009903</v>
      </c>
      <c r="X673" s="10">
        <f t="shared" si="604"/>
        <v>16470.697868085736</v>
      </c>
      <c r="Y673" s="10">
        <f t="shared" si="604"/>
        <v>16470.697868085736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13443.496019398151</v>
      </c>
      <c r="U674" s="10">
        <f t="shared" si="605"/>
        <v>12388.519716080616</v>
      </c>
      <c r="V674" s="10">
        <f t="shared" si="605"/>
        <v>11333.543412763082</v>
      </c>
      <c r="W674" s="10">
        <f t="shared" si="605"/>
        <v>10278.567109445547</v>
      </c>
      <c r="X674" s="10">
        <f t="shared" si="605"/>
        <v>9223.59080612801</v>
      </c>
      <c r="Y674" s="10">
        <f t="shared" si="605"/>
        <v>9223.59080612801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2560.665908456791</v>
      </c>
      <c r="U684" s="10">
        <f t="shared" si="615"/>
        <v>2359.718041158213</v>
      </c>
      <c r="V684" s="10">
        <f t="shared" si="615"/>
        <v>2158.7701738596347</v>
      </c>
      <c r="W684" s="10">
        <f t="shared" si="615"/>
        <v>1957.8223065610564</v>
      </c>
      <c r="X684" s="10">
        <f t="shared" si="615"/>
        <v>1756.8744392624783</v>
      </c>
      <c r="Y684" s="10">
        <f t="shared" si="615"/>
        <v>1756.8744392624783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64016.64771141978</v>
      </c>
      <c r="U689" s="10">
        <f t="shared" si="620"/>
        <v>58992.95102895532</v>
      </c>
      <c r="V689" s="10">
        <f t="shared" si="620"/>
        <v>53969.25434649087</v>
      </c>
      <c r="W689" s="10">
        <f t="shared" si="620"/>
        <v>48945.55766402641</v>
      </c>
      <c r="X689" s="10">
        <f t="shared" si="620"/>
        <v>43921.86098156196</v>
      </c>
      <c r="Y689" s="10">
        <f t="shared" si="620"/>
        <v>43921.86098156196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46866.82472898296</v>
      </c>
      <c r="U694" s="10">
        <f t="shared" si="626"/>
        <v>41843.128046518505</v>
      </c>
      <c r="V694" s="10">
        <f t="shared" si="626"/>
        <v>36819.43136405405</v>
      </c>
      <c r="W694" s="10">
        <f t="shared" si="626"/>
        <v>31795.734681589594</v>
      </c>
      <c r="X694" s="10">
        <f t="shared" si="626"/>
        <v>26772.03799912514</v>
      </c>
      <c r="Y694" s="10">
        <f t="shared" si="626"/>
        <v>26772.03799912514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62890.54311199203</v>
      </c>
      <c r="U695" s="6">
        <f t="shared" si="628"/>
        <v>57866.84642952758</v>
      </c>
      <c r="V695" s="6">
        <f t="shared" si="628"/>
        <v>52843.14974706312</v>
      </c>
      <c r="W695" s="6">
        <f t="shared" si="628"/>
        <v>47819.45306459867</v>
      </c>
      <c r="X695" s="6">
        <f t="shared" si="628"/>
        <v>42795.75638213421</v>
      </c>
      <c r="Y695" s="6">
        <f t="shared" si="628"/>
        <v>42795.75638213421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90888.22672180952</v>
      </c>
      <c r="U696" s="30">
        <f t="shared" si="631"/>
        <v>85864.53003934507</v>
      </c>
      <c r="V696" s="30">
        <f t="shared" si="631"/>
        <v>80840.83335688061</v>
      </c>
      <c r="W696" s="30">
        <f t="shared" si="631"/>
        <v>75817.13667441616</v>
      </c>
      <c r="X696" s="30">
        <f t="shared" si="631"/>
        <v>70793.43999195172</v>
      </c>
      <c r="Y696" s="30">
        <f t="shared" si="631"/>
        <v>70793.43999195172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81355.1133929691</v>
      </c>
      <c r="U697" s="27">
        <f t="shared" si="634"/>
        <v>76331.41671050465</v>
      </c>
      <c r="V697" s="27">
        <f t="shared" si="634"/>
        <v>71307.7200280402</v>
      </c>
      <c r="W697" s="27">
        <f t="shared" si="634"/>
        <v>66284.02334557574</v>
      </c>
      <c r="X697" s="27">
        <f t="shared" si="634"/>
        <v>61260.32666311129</v>
      </c>
      <c r="Y697" s="27">
        <f t="shared" si="634"/>
        <v>61260.3266631113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63644.165425322186</v>
      </c>
      <c r="U698" s="27">
        <f t="shared" si="636"/>
        <v>58620.46874285773</v>
      </c>
      <c r="V698" s="27">
        <f t="shared" si="636"/>
        <v>53596.77206039327</v>
      </c>
      <c r="W698" s="27">
        <f t="shared" si="636"/>
        <v>48573.075377928806</v>
      </c>
      <c r="X698" s="27">
        <f t="shared" si="636"/>
        <v>43549.378695464344</v>
      </c>
      <c r="Y698" s="27">
        <f t="shared" si="636"/>
        <v>43549.37869546434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77042.74268787405</v>
      </c>
      <c r="U699" s="27">
        <f t="shared" si="639"/>
        <v>72019.04600540959</v>
      </c>
      <c r="V699" s="27">
        <f t="shared" si="639"/>
        <v>66995.34932294513</v>
      </c>
      <c r="W699" s="27">
        <f t="shared" si="639"/>
        <v>61971.65264048067</v>
      </c>
      <c r="X699" s="27">
        <f t="shared" si="639"/>
        <v>56947.95595801622</v>
      </c>
      <c r="Y699" s="27">
        <f t="shared" si="639"/>
        <v>56947.95595801622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146341.18692861468</v>
      </c>
      <c r="U700" s="30">
        <f t="shared" si="642"/>
        <v>141317.49024615024</v>
      </c>
      <c r="V700" s="30">
        <f t="shared" si="642"/>
        <v>136293.7935636858</v>
      </c>
      <c r="W700" s="30">
        <f t="shared" si="642"/>
        <v>131270.09688122134</v>
      </c>
      <c r="X700" s="30">
        <f t="shared" si="642"/>
        <v>126246.40019875689</v>
      </c>
      <c r="Y700" s="30">
        <f t="shared" si="642"/>
        <v>126246.40019875689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116924.37854114277</v>
      </c>
      <c r="U701" s="10">
        <f t="shared" si="645"/>
        <v>111900.6818586783</v>
      </c>
      <c r="V701" s="10">
        <f t="shared" si="645"/>
        <v>106876.98517621387</v>
      </c>
      <c r="W701" s="10">
        <f t="shared" si="645"/>
        <v>101853.28849374941</v>
      </c>
      <c r="X701" s="10">
        <f t="shared" si="645"/>
        <v>96829.59181128496</v>
      </c>
      <c r="Y701" s="10">
        <f t="shared" si="645"/>
        <v>96829.59181128496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64542.59423359441</v>
      </c>
      <c r="U702" s="10">
        <f t="shared" si="648"/>
        <v>59518.89755112996</v>
      </c>
      <c r="V702" s="10">
        <f t="shared" si="648"/>
        <v>54495.2008686655</v>
      </c>
      <c r="W702" s="10">
        <f t="shared" si="648"/>
        <v>49471.50418620105</v>
      </c>
      <c r="X702" s="10">
        <f t="shared" si="648"/>
        <v>44447.8075037366</v>
      </c>
      <c r="Y702" s="10">
        <f t="shared" si="648"/>
        <v>44447.8075037366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64016.64771141978</v>
      </c>
      <c r="U703" s="10">
        <f t="shared" si="651"/>
        <v>58992.95102895532</v>
      </c>
      <c r="V703" s="10">
        <f t="shared" si="651"/>
        <v>53969.25434649087</v>
      </c>
      <c r="W703" s="10">
        <f t="shared" si="651"/>
        <v>48945.55766402641</v>
      </c>
      <c r="X703" s="10">
        <f t="shared" si="651"/>
        <v>43921.86098156196</v>
      </c>
      <c r="Y703" s="10">
        <f t="shared" si="651"/>
        <v>43921.86098156196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5003.507109004738</v>
      </c>
      <c r="U705" s="6">
        <f t="shared" si="654"/>
        <v>5023.696682464453</v>
      </c>
      <c r="V705" s="6">
        <f t="shared" si="654"/>
        <v>5023.696682464453</v>
      </c>
      <c r="W705" s="6">
        <f t="shared" si="654"/>
        <v>5023.696682464453</v>
      </c>
      <c r="X705" s="6">
        <f t="shared" si="654"/>
        <v>5023.696682464453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0.09646182956054226</v>
      </c>
      <c r="U708" s="4">
        <f aca="true" t="shared" si="660" ref="U708:U717">U$705/T694</f>
        <v>0.10719089060364151</v>
      </c>
      <c r="V708" s="4">
        <f aca="true" t="shared" si="661" ref="V708:V717">V$705/U694</f>
        <v>0.12006025641485096</v>
      </c>
      <c r="W708" s="4">
        <f aca="true" t="shared" si="662" ref="W708:W717">W$705/V694</f>
        <v>0.1364414521449935</v>
      </c>
      <c r="X708" s="4">
        <f aca="true" t="shared" si="663" ref="X708:X717">X$705/W694</f>
        <v>0.15799907543489725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0.07369581123409491</v>
      </c>
      <c r="U709" s="4">
        <f t="shared" si="660"/>
        <v>0.07988000156905195</v>
      </c>
      <c r="V709" s="4">
        <f t="shared" si="661"/>
        <v>0.0868147651450559</v>
      </c>
      <c r="W709" s="4">
        <f t="shared" si="662"/>
        <v>0.09506807801031308</v>
      </c>
      <c r="X709" s="4">
        <f t="shared" si="663"/>
        <v>0.10505550274023435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0.05217871143963911</v>
      </c>
      <c r="U710" s="4">
        <f t="shared" si="660"/>
        <v>0.05527334907568362</v>
      </c>
      <c r="V710" s="4">
        <f t="shared" si="661"/>
        <v>0.0585072401859357</v>
      </c>
      <c r="W710" s="4">
        <f t="shared" si="662"/>
        <v>0.06214305906876046</v>
      </c>
      <c r="X710" s="4">
        <f t="shared" si="663"/>
        <v>0.06626070177297604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0.05793871046018359</v>
      </c>
      <c r="U711" s="49">
        <f t="shared" si="660"/>
        <v>0.061750226543210905</v>
      </c>
      <c r="V711" s="49">
        <f t="shared" si="661"/>
        <v>0.06581427279828146</v>
      </c>
      <c r="W711" s="49">
        <f t="shared" si="662"/>
        <v>0.07045095089969212</v>
      </c>
      <c r="X711" s="49">
        <f t="shared" si="663"/>
        <v>0.07579046094219581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0.072886769853745</v>
      </c>
      <c r="U712" s="4">
        <f t="shared" si="660"/>
        <v>0.07893412772234529</v>
      </c>
      <c r="V712" s="4">
        <f t="shared" si="661"/>
        <v>0.08569867812728017</v>
      </c>
      <c r="W712" s="4">
        <f t="shared" si="662"/>
        <v>0.09373132913309988</v>
      </c>
      <c r="X712" s="4">
        <f t="shared" si="663"/>
        <v>0.10342554271840854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0.06098398307530054</v>
      </c>
      <c r="U713" s="4">
        <f t="shared" si="660"/>
        <v>0.06520661787466642</v>
      </c>
      <c r="V713" s="4">
        <f t="shared" si="661"/>
        <v>0.06975511286399304</v>
      </c>
      <c r="W713" s="4">
        <f t="shared" si="662"/>
        <v>0.07498575249228376</v>
      </c>
      <c r="X713" s="4">
        <f t="shared" si="663"/>
        <v>0.08106442975804894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0.03306034044220292</v>
      </c>
      <c r="U714" s="31">
        <f t="shared" si="660"/>
        <v>0.03432865885470107</v>
      </c>
      <c r="V714" s="31">
        <f t="shared" si="661"/>
        <v>0.03554900864510158</v>
      </c>
      <c r="W714" s="31">
        <f t="shared" si="662"/>
        <v>0.03685932096472932</v>
      </c>
      <c r="X714" s="31">
        <f t="shared" si="663"/>
        <v>0.03826992439115897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0.0410366101431587</v>
      </c>
      <c r="U715" s="4">
        <f t="shared" si="660"/>
        <v>0.042965348588076865</v>
      </c>
      <c r="V715" s="4">
        <f t="shared" si="661"/>
        <v>0.044894245495384774</v>
      </c>
      <c r="W715" s="4">
        <f t="shared" si="662"/>
        <v>0.0470044759793852</v>
      </c>
      <c r="X715" s="4">
        <f t="shared" si="663"/>
        <v>0.04932287171830245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0.07194518473949213</v>
      </c>
      <c r="U716" s="4">
        <f t="shared" si="660"/>
        <v>0.07783536968288796</v>
      </c>
      <c r="V716" s="4">
        <f t="shared" si="661"/>
        <v>0.08440506946804291</v>
      </c>
      <c r="W716" s="4">
        <f t="shared" si="662"/>
        <v>0.09218603844715904</v>
      </c>
      <c r="X716" s="4">
        <f t="shared" si="663"/>
        <v>0.10154727989584152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0.0724934205381425</v>
      </c>
      <c r="U717" s="4">
        <f t="shared" si="660"/>
        <v>0.07847484774758501</v>
      </c>
      <c r="V717" s="4">
        <f t="shared" si="661"/>
        <v>0.08515757552116164</v>
      </c>
      <c r="W717" s="4">
        <f t="shared" si="662"/>
        <v>0.09308441895846017</v>
      </c>
      <c r="X717" s="4">
        <f t="shared" si="663"/>
        <v>0.10263846040836362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2.59169871791715</v>
      </c>
      <c r="U720" s="29">
        <f t="shared" si="667"/>
        <v>2.3322877400508037</v>
      </c>
      <c r="V720" s="29">
        <f t="shared" si="667"/>
        <v>2.0822877400508037</v>
      </c>
      <c r="W720" s="29">
        <f t="shared" si="667"/>
        <v>1.8322877400508035</v>
      </c>
      <c r="X720" s="29">
        <f t="shared" si="667"/>
        <v>1.5822877400508035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5.42771689871761</v>
      </c>
      <c r="U721" s="29">
        <f t="shared" si="669"/>
        <v>5.007511168539745</v>
      </c>
      <c r="V721" s="29">
        <f t="shared" si="669"/>
        <v>4.6075111685397445</v>
      </c>
      <c r="W721" s="29">
        <f t="shared" si="669"/>
        <v>4.207511168539745</v>
      </c>
      <c r="X721" s="29">
        <f t="shared" si="669"/>
        <v>3.8075111685397443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19.16490408462483</v>
      </c>
      <c r="U722" s="29">
        <f t="shared" si="671"/>
        <v>18.091901734246996</v>
      </c>
      <c r="V722" s="29">
        <f t="shared" si="671"/>
        <v>17.091901734246996</v>
      </c>
      <c r="W722" s="29">
        <f t="shared" si="671"/>
        <v>16.091901734246996</v>
      </c>
      <c r="X722" s="29">
        <f t="shared" si="671"/>
        <v>15.091901734246996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6.903847131269627</v>
      </c>
      <c r="U723" s="48">
        <f t="shared" si="674"/>
        <v>6.477709028647731</v>
      </c>
      <c r="V723" s="48">
        <f t="shared" si="674"/>
        <v>6.077709028647731</v>
      </c>
      <c r="W723" s="48">
        <f t="shared" si="674"/>
        <v>5.677709028647731</v>
      </c>
      <c r="X723" s="48">
        <f t="shared" si="674"/>
        <v>5.277709028647731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5.487964424855735</v>
      </c>
      <c r="U724" s="29">
        <f t="shared" si="674"/>
        <v>5.067516567827542</v>
      </c>
      <c r="V724" s="29">
        <f t="shared" si="674"/>
        <v>4.667516567827542</v>
      </c>
      <c r="W724" s="29">
        <f t="shared" si="674"/>
        <v>4.267516567827541</v>
      </c>
      <c r="X724" s="29">
        <f t="shared" si="674"/>
        <v>3.8675165678275403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4.099437055321726</v>
      </c>
      <c r="U725" s="29">
        <f t="shared" si="678"/>
        <v>3.8339666762126017</v>
      </c>
      <c r="V725" s="29">
        <f t="shared" si="678"/>
        <v>3.5839666762126012</v>
      </c>
      <c r="W725" s="29">
        <f t="shared" si="678"/>
        <v>3.333966676212601</v>
      </c>
      <c r="X725" s="29">
        <f t="shared" si="678"/>
        <v>3.0839666762126003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7.561930598901651</v>
      </c>
      <c r="U726" s="33">
        <f t="shared" si="678"/>
        <v>7.282544915551346</v>
      </c>
      <c r="V726" s="33">
        <f t="shared" si="678"/>
        <v>7.032544915551346</v>
      </c>
      <c r="W726" s="33">
        <f t="shared" si="678"/>
        <v>6.782544915551347</v>
      </c>
      <c r="X726" s="33">
        <f t="shared" si="678"/>
        <v>6.532544915551347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6.092121135928622</v>
      </c>
      <c r="U727" s="29">
        <f t="shared" si="678"/>
        <v>5.8186424226842295</v>
      </c>
      <c r="V727" s="29">
        <f t="shared" si="678"/>
        <v>5.568642422684229</v>
      </c>
      <c r="W727" s="29">
        <f t="shared" si="678"/>
        <v>5.3186424226842295</v>
      </c>
      <c r="X727" s="29">
        <f t="shared" si="678"/>
        <v>5.0686424226842295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3.474867719156333</v>
      </c>
      <c r="U728" s="29">
        <f t="shared" si="678"/>
        <v>3.2119074017189684</v>
      </c>
      <c r="V728" s="29">
        <f t="shared" si="678"/>
        <v>2.9619074017189684</v>
      </c>
      <c r="W728" s="29">
        <f t="shared" si="678"/>
        <v>2.711907401718968</v>
      </c>
      <c r="X728" s="29">
        <f t="shared" si="678"/>
        <v>2.461907401718968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3.4485888256364197</v>
      </c>
      <c r="U729" s="29">
        <f t="shared" si="678"/>
        <v>3.1857341196013156</v>
      </c>
      <c r="V729" s="29">
        <f t="shared" si="678"/>
        <v>2.9357341196013156</v>
      </c>
      <c r="W729" s="29">
        <f t="shared" si="678"/>
        <v>2.685734119601315</v>
      </c>
      <c r="X729" s="29">
        <f t="shared" si="678"/>
        <v>2.435734119601315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46866.82472898296</v>
      </c>
      <c r="U731" s="10">
        <f t="shared" si="681"/>
        <v>41843.128046518505</v>
      </c>
      <c r="V731" s="10">
        <f t="shared" si="681"/>
        <v>36819.43136405405</v>
      </c>
      <c r="W731" s="10">
        <f t="shared" si="681"/>
        <v>31795.734681589594</v>
      </c>
      <c r="X731" s="10">
        <f t="shared" si="681"/>
        <v>26772.03799912514</v>
      </c>
      <c r="Y731" s="10">
        <f t="shared" si="681"/>
        <v>26772.03799912514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90888.22672180952</v>
      </c>
      <c r="U732" s="10">
        <f t="shared" si="683"/>
        <v>85864.53003934507</v>
      </c>
      <c r="V732" s="10">
        <f t="shared" si="683"/>
        <v>80840.83335688061</v>
      </c>
      <c r="W732" s="10">
        <f t="shared" si="683"/>
        <v>75817.13667441616</v>
      </c>
      <c r="X732" s="10">
        <f t="shared" si="683"/>
        <v>70793.43999195172</v>
      </c>
      <c r="Y732" s="10">
        <f t="shared" si="683"/>
        <v>70793.43999195172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63644.165425322186</v>
      </c>
      <c r="U733" s="10">
        <f t="shared" si="685"/>
        <v>58620.46874285773</v>
      </c>
      <c r="V733" s="10">
        <f t="shared" si="685"/>
        <v>53596.77206039327</v>
      </c>
      <c r="W733" s="10">
        <f t="shared" si="685"/>
        <v>48573.075377928806</v>
      </c>
      <c r="X733" s="10">
        <f t="shared" si="685"/>
        <v>43549.378695464344</v>
      </c>
      <c r="Y733" s="10">
        <f t="shared" si="685"/>
        <v>43549.37869546434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81355.1133929691</v>
      </c>
      <c r="U734" s="10">
        <f t="shared" si="687"/>
        <v>76331.41671050465</v>
      </c>
      <c r="V734" s="10">
        <f t="shared" si="687"/>
        <v>71307.7200280402</v>
      </c>
      <c r="W734" s="10">
        <f t="shared" si="687"/>
        <v>66284.02334557574</v>
      </c>
      <c r="X734" s="10">
        <f t="shared" si="687"/>
        <v>61260.32666311129</v>
      </c>
      <c r="Y734" s="10">
        <f t="shared" si="687"/>
        <v>61260.3266631113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116924.37854114277</v>
      </c>
      <c r="U735" s="10">
        <f t="shared" si="690"/>
        <v>111900.6818586783</v>
      </c>
      <c r="V735" s="10">
        <f t="shared" si="690"/>
        <v>106876.98517621387</v>
      </c>
      <c r="W735" s="10">
        <f t="shared" si="690"/>
        <v>101853.28849374941</v>
      </c>
      <c r="X735" s="10">
        <f t="shared" si="690"/>
        <v>96829.59181128496</v>
      </c>
      <c r="Y735" s="10">
        <f t="shared" si="690"/>
        <v>96829.59181128496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62890.54311199203</v>
      </c>
      <c r="U736" s="10">
        <f t="shared" si="692"/>
        <v>57866.84642952758</v>
      </c>
      <c r="V736" s="10">
        <f t="shared" si="692"/>
        <v>52843.14974706312</v>
      </c>
      <c r="W736" s="10">
        <f t="shared" si="692"/>
        <v>47819.45306459867</v>
      </c>
      <c r="X736" s="10">
        <f t="shared" si="692"/>
        <v>42795.75638213421</v>
      </c>
      <c r="Y736" s="10">
        <f t="shared" si="692"/>
        <v>42795.75638213421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64542.59423359441</v>
      </c>
      <c r="U737" s="10">
        <f t="shared" si="695"/>
        <v>59518.89755112996</v>
      </c>
      <c r="V737" s="10">
        <f t="shared" si="695"/>
        <v>54495.2008686655</v>
      </c>
      <c r="W737" s="10">
        <f t="shared" si="695"/>
        <v>49471.50418620105</v>
      </c>
      <c r="X737" s="10">
        <f t="shared" si="695"/>
        <v>44447.8075037366</v>
      </c>
      <c r="Y737" s="10">
        <f t="shared" si="695"/>
        <v>44447.8075037366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2009-04-19T07:29:45Z</dcterms:modified>
  <cp:category/>
  <cp:version/>
  <cp:contentType/>
  <cp:contentStatus/>
</cp:coreProperties>
</file>